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тя работа\2024\СОВЕТ\Совет № 8 от 30.05.2024\Решение Совета № 14 от 30.05.2024 Об утверждении отчета по бюджету за 2023 г\"/>
    </mc:Choice>
  </mc:AlternateContent>
  <bookViews>
    <workbookView xWindow="0" yWindow="0" windowWidth="20490" windowHeight="7155"/>
  </bookViews>
  <sheets>
    <sheet name="Результат" sheetId="1" r:id="rId1"/>
  </sheets>
  <calcPr calcId="162913"/>
</workbook>
</file>

<file path=xl/calcChain.xml><?xml version="1.0" encoding="utf-8"?>
<calcChain xmlns="http://schemas.openxmlformats.org/spreadsheetml/2006/main">
  <c r="N161" i="1" l="1"/>
  <c r="N160" i="1" s="1"/>
  <c r="N159" i="1" s="1"/>
  <c r="N158" i="1" s="1"/>
  <c r="N157" i="1" s="1"/>
  <c r="L161" i="1"/>
  <c r="L160" i="1" s="1"/>
  <c r="L159" i="1" s="1"/>
  <c r="L158" i="1" s="1"/>
  <c r="L157" i="1" s="1"/>
  <c r="N115" i="1"/>
  <c r="N114" i="1" s="1"/>
  <c r="N113" i="1" s="1"/>
  <c r="L115" i="1"/>
  <c r="L114" i="1" s="1"/>
  <c r="L113" i="1" s="1"/>
  <c r="L112" i="1" s="1"/>
  <c r="L104" i="1" s="1"/>
  <c r="N76" i="1"/>
  <c r="N75" i="1" s="1"/>
  <c r="N74" i="1" s="1"/>
  <c r="N73" i="1" s="1"/>
  <c r="N72" i="1" s="1"/>
  <c r="L76" i="1"/>
  <c r="L75" i="1" s="1"/>
  <c r="L74" i="1" s="1"/>
  <c r="L73" i="1" s="1"/>
  <c r="L72" i="1" s="1"/>
  <c r="N65" i="1"/>
  <c r="N64" i="1" s="1"/>
  <c r="N63" i="1" s="1"/>
  <c r="N62" i="1" s="1"/>
  <c r="N61" i="1" s="1"/>
  <c r="P125" i="1"/>
  <c r="P77" i="1"/>
  <c r="P54" i="1"/>
  <c r="P55" i="1"/>
  <c r="P56" i="1"/>
  <c r="P57" i="1"/>
  <c r="P58" i="1"/>
  <c r="P59" i="1"/>
  <c r="P60" i="1"/>
  <c r="P68" i="1"/>
  <c r="P78" i="1"/>
  <c r="P79" i="1"/>
  <c r="P105" i="1"/>
  <c r="P106" i="1"/>
  <c r="P107" i="1"/>
  <c r="P108" i="1"/>
  <c r="P109" i="1"/>
  <c r="P110" i="1"/>
  <c r="P111" i="1"/>
  <c r="P116" i="1"/>
  <c r="P117" i="1"/>
  <c r="P118" i="1"/>
  <c r="P126" i="1"/>
  <c r="P127" i="1"/>
  <c r="P128" i="1"/>
  <c r="P129" i="1"/>
  <c r="P162" i="1"/>
  <c r="P163" i="1"/>
  <c r="P164" i="1"/>
  <c r="L67" i="1"/>
  <c r="P67" i="1" s="1"/>
  <c r="L66" i="1" l="1"/>
  <c r="L65" i="1" s="1"/>
  <c r="L64" i="1" s="1"/>
  <c r="L63" i="1" s="1"/>
  <c r="L62" i="1" s="1"/>
  <c r="L61" i="1" s="1"/>
  <c r="N112" i="1"/>
  <c r="N104" i="1" s="1"/>
  <c r="N9" i="1" s="1"/>
  <c r="N168" i="1" s="1"/>
  <c r="L9" i="1"/>
  <c r="P9" i="1" l="1"/>
  <c r="L168" i="1"/>
  <c r="P168" i="1" s="1"/>
</calcChain>
</file>

<file path=xl/sharedStrings.xml><?xml version="1.0" encoding="utf-8"?>
<sst xmlns="http://schemas.openxmlformats.org/spreadsheetml/2006/main" count="1161" uniqueCount="140">
  <si>
    <t>12</t>
  </si>
  <si>
    <t>11</t>
  </si>
  <si>
    <t>3</t>
  </si>
  <si>
    <t>01</t>
  </si>
  <si>
    <t>20020</t>
  </si>
  <si>
    <t>200</t>
  </si>
  <si>
    <t>Иные закупки товаров, работ и услуг для обеспечения государственных (муниципальных) нужд</t>
  </si>
  <si>
    <t>611</t>
  </si>
  <si>
    <t>04</t>
  </si>
  <si>
    <t>240</t>
  </si>
  <si>
    <t>Жилищно-коммунальное хозяйство</t>
  </si>
  <si>
    <t>05</t>
  </si>
  <si>
    <t>Коммунальное хозяйство</t>
  </si>
  <si>
    <t>02</t>
  </si>
  <si>
    <t>Муниципальная программа Магистрального сельского поселения Омского муниципального района Омской области "Развитие социально - экономического потенциала Магистрального сельского поселения Омского муниципального района Омской области на 2014 - 2028 годы"</t>
  </si>
  <si>
    <t>Подпрограмма «Организация мероприятий по осуществлению части переданных полномочий»</t>
  </si>
  <si>
    <t>7</t>
  </si>
  <si>
    <t>Осуществление части полномочий по решению вопросов местного значения в соответствии с заключёнными соглашениями</t>
  </si>
  <si>
    <t>Выполнение части полномочий в сфере водоснабжения населения и водоотведения</t>
  </si>
  <si>
    <t>10060</t>
  </si>
  <si>
    <t>Закупка товаров, работ и услуг для обеспечения государственных (муниципальных) нужд</t>
  </si>
  <si>
    <t>Благоустройство</t>
  </si>
  <si>
    <t>03</t>
  </si>
  <si>
    <t>Подпрограмма "Обеспечение функционирования и развития объектов жилищно-коммунального хозяйства, благоустройство и озеленение Магистрального сельского поселения на 2014-2028 годы"</t>
  </si>
  <si>
    <t>2</t>
  </si>
  <si>
    <t>Организация благоустройства, озеленения, обеспечение чистоты и порядка на территории Магистрального сельского поселения</t>
  </si>
  <si>
    <t>Обеспечение проведения на территории поселений работ (оказание услуг), являющихся социально значимыми, в сфере благоустройства</t>
  </si>
  <si>
    <t>12030</t>
  </si>
  <si>
    <t>Мероприятия по организации уличного освещения</t>
  </si>
  <si>
    <t>20010</t>
  </si>
  <si>
    <t>Прочие мероприятия по благоустройству</t>
  </si>
  <si>
    <t>Выполнение части полномочий в области обращения с твердыми коммунальными отходами</t>
  </si>
  <si>
    <t>10080</t>
  </si>
  <si>
    <t>Образование</t>
  </si>
  <si>
    <t>07</t>
  </si>
  <si>
    <t>Молодежная политика</t>
  </si>
  <si>
    <t>Подпрограмма "Оказание качественных услуг в социально - культурной сфере, повышение их доступности для населения Магистрального сельского поселения Омского муниципального района Омской области на 2014 - 2028 годы"</t>
  </si>
  <si>
    <t>6</t>
  </si>
  <si>
    <t>Реализация молодежной политики на территории поселения</t>
  </si>
  <si>
    <t>Проведение мероприятий для детей и молодежи</t>
  </si>
  <si>
    <t>Культура, кинематография</t>
  </si>
  <si>
    <t>08</t>
  </si>
  <si>
    <t>руб.</t>
  </si>
  <si>
    <t>Культура</t>
  </si>
  <si>
    <t>Наименование  кодов классификации расходов бюджетов</t>
  </si>
  <si>
    <t>Код ГРБС</t>
  </si>
  <si>
    <t>Код раздела, подраздела</t>
  </si>
  <si>
    <t>Код целевой статьи</t>
  </si>
  <si>
    <t>Код вида расходов</t>
  </si>
  <si>
    <t>Администрация Магистрального сельского поселения Омского муниципального района Омской области</t>
  </si>
  <si>
    <t>Развитие творческого потенциала поселения</t>
  </si>
  <si>
    <t>Общегосударственные вопросы</t>
  </si>
  <si>
    <t>Организация культурно - досугового обслуживания населения учреждением культуры</t>
  </si>
  <si>
    <t>Функционирование высшего должностного лица субъекта Российской Федерации и муниципального образования</t>
  </si>
  <si>
    <t>Подпрограмма "Совершенствование муниципального управления в Магистральном сельском поселении на 2014 - 2028 годы"</t>
  </si>
  <si>
    <t>5</t>
  </si>
  <si>
    <t>Организация и проведение культурно-массовых и развлекательных мероприятий</t>
  </si>
  <si>
    <t>Повышение эффективности деятельности Администрации Магистрального сельского поселения</t>
  </si>
  <si>
    <t>Руководство и управление в сфере установленных функций органов местного самоуправления</t>
  </si>
  <si>
    <t>29980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</si>
  <si>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</si>
  <si>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</si>
  <si>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Социальная политика</t>
  </si>
  <si>
    <t>10</t>
  </si>
  <si>
    <t>Расходы на выплаты персоналу государственных (муниципальных) органов</t>
  </si>
  <si>
    <t>120</t>
  </si>
  <si>
    <t>Социальное обеспечение населения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</si>
  <si>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</si>
  <si>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Формирование и использование средств резервных фондов</t>
  </si>
  <si>
    <t>29970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</si>
  <si>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</si>
  <si>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</si>
  <si>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</si>
  <si>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</si>
  <si>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</si>
  <si>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Физическая культура</t>
  </si>
  <si>
    <t>Предоставление межбюджетных трансфертов бюджету Омского муниципального района из бюджета поселения на осуществление полномочий по исполнению бюджета в части передачи полномочий по осуществлению контроля за исполнением бюджета сельского поселения</t>
  </si>
  <si>
    <t>Развитие физической культуры и спорта в поселении</t>
  </si>
  <si>
    <t>Обеспечение проведения на территории поселений работ (оказание услуг), являющихся социально значимыми, в сфере физической культуры и спорта</t>
  </si>
  <si>
    <t>Межбюджетные трансферты</t>
  </si>
  <si>
    <t>12010</t>
  </si>
  <si>
    <t>500</t>
  </si>
  <si>
    <t>Иные межбюджетные трансферты</t>
  </si>
  <si>
    <t>540</t>
  </si>
  <si>
    <t>Другие общегосударственные вопросы</t>
  </si>
  <si>
    <t>13</t>
  </si>
  <si>
    <t>Организация, проведение и участие в областных, районных и сельских спортивных мероприятиях, соревнованиях и праздниках</t>
  </si>
  <si>
    <t>Подпрограмма "Управление муниципальной собственностью Магистрального сельского поселения на 2014 - 2028 годы"</t>
  </si>
  <si>
    <t>Формирование и развитие муниципальной собственности</t>
  </si>
  <si>
    <t>Итого расходов</t>
  </si>
  <si>
    <t>Оценка недвижимости, признание прав и регулирование отношений по муниципальной собственности</t>
  </si>
  <si>
    <t>Организация и обеспечение мероприятий по решению других (общих) вопросов муниципального значения</t>
  </si>
  <si>
    <t>Иные бюджетные ассигнования</t>
  </si>
  <si>
    <t>800</t>
  </si>
  <si>
    <t>Уплата налогов, сборов и иных платежей</t>
  </si>
  <si>
    <t>850</t>
  </si>
  <si>
    <t>Организация материально - технического обеспечения деятельности Администрации</t>
  </si>
  <si>
    <t>20030</t>
  </si>
  <si>
    <t>Расходы на выплаты персоналу казенных учреждений</t>
  </si>
  <si>
    <t>110</t>
  </si>
  <si>
    <t>Национальная оборона</t>
  </si>
  <si>
    <t>Мобилизационная и вневойсковая подготовка</t>
  </si>
  <si>
    <t>Финансовое обеспечение исполнения органами местного самоуправления Омской области полномочий по первичному воинскому учету, на территориях, где отсутствуют военные комиссариаты</t>
  </si>
  <si>
    <t>51182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</si>
  <si>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</si>
  <si>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</si>
  <si>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Обеспечение пожарной безопасности и создание необходимых условий для обеспечения населения и территории поселения от чрезвычайных ситуаций и террористических актов в Магистральном сельском поселении Омского муниципального района Омской области на 2018-2028 годы</t>
  </si>
  <si>
    <t>4</t>
  </si>
  <si>
    <t>Обеспечение эффективного предупреждения и ликвидации чрезвычайных ситуаций природного и техногенного характера, пожаров, происшествий на водных объектах, а также ликвидация последствий террористических актов на территории Магистрального сельского поселения</t>
  </si>
  <si>
    <t>Использование средств резервного фонда Омского муниципального района</t>
  </si>
  <si>
    <t>19970</t>
  </si>
  <si>
    <t>Мероприятия по предупреждению и ликвидации последствий чрезвычайных ситуаций, стихийных бедствий</t>
  </si>
  <si>
    <t>Национальная экономика</t>
  </si>
  <si>
    <t>Дорожное хозяйство (дорожные фонды)</t>
  </si>
  <si>
    <t>09</t>
  </si>
  <si>
    <t>Поддержка дорожного хозяйства на территории Магистрального сельского поселения Омского муниципального района Омской области на 2014-2028 годы.</t>
  </si>
  <si>
    <t>1</t>
  </si>
  <si>
    <t>Организация ремонта и содержания автомобильных дорог общего пользования местного значения, относящихся к собственности Магистрального сельского поселения, и искусственных сооружений на них</t>
  </si>
  <si>
    <t>Обеспечение проведения на территории поселений работ (оказание услуг) по организации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</t>
  </si>
  <si>
    <t>12100</t>
  </si>
  <si>
    <t>Содержание действующей сети автомобильных дорог общего пользования местного значения</t>
  </si>
  <si>
    <t>Очистка дорог от снега и снежных накатов</t>
  </si>
  <si>
    <t>Разработка и экспертиза проектно-сметной документации на проведение ремонта, капитального ремонта либо строительных работ на автомобильных дорогах в границах Магистрального сельского поселения</t>
  </si>
  <si>
    <t>20040</t>
  </si>
  <si>
    <t>Обеспечение безопасности дорожного движения</t>
  </si>
  <si>
    <t>Повышение безопасности дорожного движения в границах Магистрального сельского поселения, содержание и устройство дорожных знаков,внесение изменений в дислокацию дорожных знаков и прочие работы, услуги, относящиеся к дорожным знакам, светофорам и и ным искусственным сооружениям на автомобильных дорогах общего пользования местного значения</t>
  </si>
  <si>
    <t>Разработка и утверждение кадастровой и технической документации в целях развития улично-дорожной сети, паспортизация автомобильных дорог</t>
  </si>
  <si>
    <t>Разработка и утверждение кадастровой и технической документации, паспортизация автомобильных дорог</t>
  </si>
  <si>
    <t>Другие вопросы в области национальной экономики</t>
  </si>
  <si>
    <t>Мероприятия по землеустройству и землепользованию</t>
  </si>
  <si>
    <t>Приложение № 3
к Решени Совета Магистрального сельского поселения Омского муниципального района Омской области</t>
  </si>
  <si>
    <t xml:space="preserve">Исполнение бюджета Магистрального сельского поселения Омского муниципального района Омской области за 2023 год по расходам местного бюджета по ведомственной структуре расходов бюджетов </t>
  </si>
  <si>
    <t>Плановые значения,руб.</t>
  </si>
  <si>
    <t>Фактические значения,руб.</t>
  </si>
  <si>
    <t>Процент исполнения,%</t>
  </si>
  <si>
    <t>Всего</t>
  </si>
  <si>
    <t>в том числе  за счет целевого характера</t>
  </si>
  <si>
    <t xml:space="preserve">Утверждено 
</t>
  </si>
  <si>
    <t xml:space="preserve">Исполнено 
</t>
  </si>
  <si>
    <t>от 30.05.2024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</si>
</sst>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Border="1" applyAlignment="1"/>
    <xf numFmtId="0" fontId="1" fillId="0" borderId="0" xfId="0" applyFont="1" applyBorder="1" applyAlignment="1"/>
    <xf numFmtId="0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vertical="center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left" vertical="center" wrapText="1"/>
    </xf>
    <xf numFmtId="4" fontId="7" fillId="0" borderId="3" xfId="0" applyNumberFormat="1" applyFont="1" applyBorder="1"/>
    <xf numFmtId="164" fontId="4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68"/>
  <sheetViews>
    <sheetView tabSelected="1" workbookViewId="0">
      <selection activeCell="N2" sqref="N2:P2"/>
    </sheetView>
  </sheetViews>
  <sheetFormatPr defaultRowHeight="15" x14ac:dyDescent="0.25"/>
  <cols>
    <col min="1" max="1" width="0.5703125" customWidth="1"/>
    <col min="2" max="2" width="38.140625" customWidth="1"/>
    <col min="3" max="10" width="11.42578125" customWidth="1"/>
    <col min="11" max="11" width="12.42578125" customWidth="1"/>
    <col min="12" max="12" width="11.5703125" customWidth="1"/>
    <col min="13" max="13" width="13" customWidth="1"/>
    <col min="14" max="14" width="11.5703125" customWidth="1"/>
    <col min="15" max="15" width="13.42578125" customWidth="1"/>
    <col min="16" max="16" width="10.42578125" customWidth="1"/>
  </cols>
  <sheetData>
    <row r="1" spans="2:16" ht="51.75" customHeight="1" x14ac:dyDescent="0.25">
      <c r="B1" s="1"/>
      <c r="C1" s="1"/>
      <c r="D1" s="1"/>
      <c r="E1" s="1"/>
      <c r="F1" s="1"/>
      <c r="G1" s="2"/>
      <c r="H1" s="2"/>
      <c r="I1" s="2"/>
      <c r="J1" s="2"/>
      <c r="K1" s="2"/>
      <c r="L1" s="1"/>
      <c r="M1" s="39" t="s">
        <v>130</v>
      </c>
      <c r="N1" s="39"/>
      <c r="O1" s="39"/>
      <c r="P1" s="39"/>
    </row>
    <row r="2" spans="2:16" ht="12.75" customHeight="1" x14ac:dyDescent="0.25"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3"/>
      <c r="N2" s="40" t="s">
        <v>139</v>
      </c>
      <c r="O2" s="40"/>
      <c r="P2" s="40"/>
    </row>
    <row r="3" spans="2:16" ht="12.75" customHeight="1" x14ac:dyDescent="0.25">
      <c r="B3" s="4"/>
      <c r="C3" s="4"/>
      <c r="D3" s="4"/>
      <c r="E3" s="4"/>
      <c r="F3" s="4"/>
      <c r="G3" s="4"/>
      <c r="H3" s="4"/>
      <c r="I3" s="4"/>
      <c r="J3" s="4"/>
      <c r="K3" s="4"/>
      <c r="L3" s="2"/>
      <c r="M3" s="2"/>
      <c r="N3" s="2"/>
      <c r="O3" s="2"/>
    </row>
    <row r="4" spans="2:16" ht="42" customHeight="1" x14ac:dyDescent="0.25">
      <c r="B4" s="21" t="s">
        <v>131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2:16" ht="14.25" customHeight="1" x14ac:dyDescent="0.2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13" t="s">
        <v>42</v>
      </c>
    </row>
    <row r="6" spans="2:16" ht="42" customHeight="1" x14ac:dyDescent="0.25">
      <c r="B6" s="27" t="s">
        <v>44</v>
      </c>
      <c r="C6" s="27" t="s">
        <v>45</v>
      </c>
      <c r="D6" s="30" t="s">
        <v>46</v>
      </c>
      <c r="E6" s="32"/>
      <c r="F6" s="30" t="s">
        <v>47</v>
      </c>
      <c r="G6" s="31"/>
      <c r="H6" s="31"/>
      <c r="I6" s="32"/>
      <c r="J6" s="27" t="s">
        <v>48</v>
      </c>
      <c r="K6" s="23" t="s">
        <v>132</v>
      </c>
      <c r="L6" s="24"/>
      <c r="M6" s="23" t="s">
        <v>133</v>
      </c>
      <c r="N6" s="24"/>
      <c r="O6" s="23" t="s">
        <v>134</v>
      </c>
      <c r="P6" s="24"/>
    </row>
    <row r="7" spans="2:16" ht="18" customHeight="1" x14ac:dyDescent="0.25">
      <c r="B7" s="28"/>
      <c r="C7" s="28"/>
      <c r="D7" s="33"/>
      <c r="E7" s="35"/>
      <c r="F7" s="33"/>
      <c r="G7" s="34"/>
      <c r="H7" s="34"/>
      <c r="I7" s="35"/>
      <c r="J7" s="28"/>
      <c r="K7" s="22" t="s">
        <v>137</v>
      </c>
      <c r="L7" s="25" t="s">
        <v>136</v>
      </c>
      <c r="M7" s="22" t="s">
        <v>138</v>
      </c>
      <c r="N7" s="25" t="s">
        <v>136</v>
      </c>
      <c r="O7" s="22" t="s">
        <v>135</v>
      </c>
      <c r="P7" s="25" t="s">
        <v>136</v>
      </c>
    </row>
    <row r="8" spans="2:16" ht="69" customHeight="1" x14ac:dyDescent="0.25">
      <c r="B8" s="29"/>
      <c r="C8" s="29"/>
      <c r="D8" s="36"/>
      <c r="E8" s="38"/>
      <c r="F8" s="36"/>
      <c r="G8" s="37"/>
      <c r="H8" s="37"/>
      <c r="I8" s="38"/>
      <c r="J8" s="29"/>
      <c r="K8" s="22"/>
      <c r="L8" s="26"/>
      <c r="M8" s="22"/>
      <c r="N8" s="26"/>
      <c r="O8" s="22"/>
      <c r="P8" s="26"/>
    </row>
    <row r="9" spans="2:16" ht="34.5" customHeight="1" x14ac:dyDescent="0.25">
      <c r="B9" s="5" t="s">
        <v>49</v>
      </c>
      <c r="C9" s="6" t="s">
        <v>7</v>
      </c>
      <c r="D9" s="6"/>
      <c r="E9" s="6"/>
      <c r="F9" s="6"/>
      <c r="G9" s="6"/>
      <c r="H9" s="6"/>
      <c r="I9" s="6"/>
      <c r="J9" s="6"/>
      <c r="K9" s="7">
        <v>19975986.43</v>
      </c>
      <c r="L9" s="8">
        <f>L53+L61+L72+L104+L130+L138+L149+L157</f>
        <v>4981574.62</v>
      </c>
      <c r="M9" s="8">
        <v>17162958.149999999</v>
      </c>
      <c r="N9" s="8">
        <f>N10+N18+N32+N53+N61+N72+N104+N130+N138+N149+N157</f>
        <v>4980574.62</v>
      </c>
      <c r="O9" s="16">
        <v>85.917950586032703</v>
      </c>
      <c r="P9" s="15">
        <f>N9/L9*100</f>
        <v>99.979926025879735</v>
      </c>
    </row>
    <row r="10" spans="2:16" ht="15" customHeight="1" x14ac:dyDescent="0.25">
      <c r="B10" s="9" t="s">
        <v>51</v>
      </c>
      <c r="C10" s="10" t="s">
        <v>7</v>
      </c>
      <c r="D10" s="10" t="s">
        <v>3</v>
      </c>
      <c r="E10" s="10"/>
      <c r="F10" s="10"/>
      <c r="G10" s="10"/>
      <c r="H10" s="10"/>
      <c r="I10" s="10"/>
      <c r="J10" s="10"/>
      <c r="K10" s="8">
        <v>9344167.1899999995</v>
      </c>
      <c r="L10" s="8">
        <v>0</v>
      </c>
      <c r="M10" s="8">
        <v>9310668.4600000009</v>
      </c>
      <c r="N10" s="8">
        <v>0</v>
      </c>
      <c r="O10" s="16">
        <v>99.641501170528628</v>
      </c>
      <c r="P10" s="15">
        <v>0</v>
      </c>
    </row>
    <row r="11" spans="2:16" ht="34.5" customHeight="1" x14ac:dyDescent="0.25">
      <c r="B11" s="9" t="s">
        <v>53</v>
      </c>
      <c r="C11" s="10" t="s">
        <v>7</v>
      </c>
      <c r="D11" s="10" t="s">
        <v>3</v>
      </c>
      <c r="E11" s="10" t="s">
        <v>13</v>
      </c>
      <c r="F11" s="10"/>
      <c r="G11" s="10"/>
      <c r="H11" s="10"/>
      <c r="I11" s="10"/>
      <c r="J11" s="10"/>
      <c r="K11" s="8">
        <v>1122146.49</v>
      </c>
      <c r="L11" s="8">
        <v>0</v>
      </c>
      <c r="M11" s="8">
        <v>1122146.49</v>
      </c>
      <c r="N11" s="8">
        <v>0</v>
      </c>
      <c r="O11" s="16">
        <v>100</v>
      </c>
      <c r="P11" s="15">
        <v>0</v>
      </c>
    </row>
    <row r="12" spans="2:16" ht="68.25" customHeight="1" x14ac:dyDescent="0.25">
      <c r="B12" s="9" t="s">
        <v>14</v>
      </c>
      <c r="C12" s="10" t="s">
        <v>7</v>
      </c>
      <c r="D12" s="10" t="s">
        <v>3</v>
      </c>
      <c r="E12" s="10" t="s">
        <v>13</v>
      </c>
      <c r="F12" s="10" t="s">
        <v>1</v>
      </c>
      <c r="G12" s="10"/>
      <c r="H12" s="10"/>
      <c r="I12" s="10"/>
      <c r="J12" s="10"/>
      <c r="K12" s="8">
        <v>1122146.49</v>
      </c>
      <c r="L12" s="8">
        <v>0</v>
      </c>
      <c r="M12" s="8">
        <v>1122146.49</v>
      </c>
      <c r="N12" s="8">
        <v>0</v>
      </c>
      <c r="O12" s="16">
        <v>100</v>
      </c>
      <c r="P12" s="15">
        <v>0</v>
      </c>
    </row>
    <row r="13" spans="2:16" ht="34.5" customHeight="1" x14ac:dyDescent="0.25">
      <c r="B13" s="9" t="s">
        <v>54</v>
      </c>
      <c r="C13" s="10" t="s">
        <v>7</v>
      </c>
      <c r="D13" s="10" t="s">
        <v>3</v>
      </c>
      <c r="E13" s="10" t="s">
        <v>13</v>
      </c>
      <c r="F13" s="10" t="s">
        <v>1</v>
      </c>
      <c r="G13" s="10" t="s">
        <v>55</v>
      </c>
      <c r="H13" s="10"/>
      <c r="I13" s="10"/>
      <c r="J13" s="10"/>
      <c r="K13" s="8">
        <v>1122146.49</v>
      </c>
      <c r="L13" s="8">
        <v>0</v>
      </c>
      <c r="M13" s="8">
        <v>1122146.49</v>
      </c>
      <c r="N13" s="8">
        <v>0</v>
      </c>
      <c r="O13" s="16">
        <v>100</v>
      </c>
      <c r="P13" s="15">
        <v>0</v>
      </c>
    </row>
    <row r="14" spans="2:16" ht="34.5" customHeight="1" x14ac:dyDescent="0.25">
      <c r="B14" s="9" t="s">
        <v>57</v>
      </c>
      <c r="C14" s="10" t="s">
        <v>7</v>
      </c>
      <c r="D14" s="10" t="s">
        <v>3</v>
      </c>
      <c r="E14" s="10" t="s">
        <v>13</v>
      </c>
      <c r="F14" s="10" t="s">
        <v>1</v>
      </c>
      <c r="G14" s="10" t="s">
        <v>55</v>
      </c>
      <c r="H14" s="10" t="s">
        <v>3</v>
      </c>
      <c r="I14" s="10"/>
      <c r="J14" s="10"/>
      <c r="K14" s="8">
        <v>1122146.49</v>
      </c>
      <c r="L14" s="8">
        <v>0</v>
      </c>
      <c r="M14" s="8">
        <v>1122146.49</v>
      </c>
      <c r="N14" s="8">
        <v>0</v>
      </c>
      <c r="O14" s="16">
        <v>100</v>
      </c>
      <c r="P14" s="15">
        <v>0</v>
      </c>
    </row>
    <row r="15" spans="2:16" ht="34.5" customHeight="1" x14ac:dyDescent="0.25">
      <c r="B15" s="9" t="s">
        <v>58</v>
      </c>
      <c r="C15" s="10" t="s">
        <v>7</v>
      </c>
      <c r="D15" s="10" t="s">
        <v>3</v>
      </c>
      <c r="E15" s="10" t="s">
        <v>13</v>
      </c>
      <c r="F15" s="10" t="s">
        <v>1</v>
      </c>
      <c r="G15" s="10" t="s">
        <v>55</v>
      </c>
      <c r="H15" s="10" t="s">
        <v>3</v>
      </c>
      <c r="I15" s="10" t="s">
        <v>59</v>
      </c>
      <c r="J15" s="10"/>
      <c r="K15" s="8">
        <v>1122146.49</v>
      </c>
      <c r="L15" s="8">
        <v>0</v>
      </c>
      <c r="M15" s="8">
        <v>1122146.49</v>
      </c>
      <c r="N15" s="8">
        <v>0</v>
      </c>
      <c r="O15" s="16">
        <v>100</v>
      </c>
      <c r="P15" s="15">
        <v>0</v>
      </c>
    </row>
    <row r="16" spans="2:16" ht="57" customHeight="1" x14ac:dyDescent="0.25">
      <c r="B16" s="9" t="s">
        <v>60</v>
      </c>
      <c r="C16" s="10" t="s">
        <v>7</v>
      </c>
      <c r="D16" s="10" t="s">
        <v>3</v>
      </c>
      <c r="E16" s="10" t="s">
        <v>13</v>
      </c>
      <c r="F16" s="10" t="s">
        <v>1</v>
      </c>
      <c r="G16" s="10" t="s">
        <v>55</v>
      </c>
      <c r="H16" s="10" t="s">
        <v>3</v>
      </c>
      <c r="I16" s="10" t="s">
        <v>59</v>
      </c>
      <c r="J16" s="10" t="s">
        <v>61</v>
      </c>
      <c r="K16" s="8">
        <v>1122146.49</v>
      </c>
      <c r="L16" s="8">
        <v>0</v>
      </c>
      <c r="M16" s="8">
        <v>1122146.49</v>
      </c>
      <c r="N16" s="8">
        <v>0</v>
      </c>
      <c r="O16" s="16">
        <v>100</v>
      </c>
      <c r="P16" s="15">
        <v>0</v>
      </c>
    </row>
    <row r="17" spans="2:16" ht="23.25" customHeight="1" x14ac:dyDescent="0.25">
      <c r="B17" s="9" t="s">
        <v>64</v>
      </c>
      <c r="C17" s="10" t="s">
        <v>7</v>
      </c>
      <c r="D17" s="10" t="s">
        <v>3</v>
      </c>
      <c r="E17" s="10" t="s">
        <v>13</v>
      </c>
      <c r="F17" s="10" t="s">
        <v>1</v>
      </c>
      <c r="G17" s="10" t="s">
        <v>55</v>
      </c>
      <c r="H17" s="10" t="s">
        <v>3</v>
      </c>
      <c r="I17" s="10" t="s">
        <v>59</v>
      </c>
      <c r="J17" s="10" t="s">
        <v>65</v>
      </c>
      <c r="K17" s="8">
        <v>1122146.49</v>
      </c>
      <c r="L17" s="8">
        <v>0</v>
      </c>
      <c r="M17" s="8">
        <v>1122146.49</v>
      </c>
      <c r="N17" s="8">
        <v>0</v>
      </c>
      <c r="O17" s="16">
        <v>100</v>
      </c>
      <c r="P17" s="15">
        <v>0</v>
      </c>
    </row>
    <row r="18" spans="2:16" ht="45.75" customHeight="1" x14ac:dyDescent="0.25">
      <c r="B18" s="9" t="s">
        <v>67</v>
      </c>
      <c r="C18" s="10" t="s">
        <v>7</v>
      </c>
      <c r="D18" s="10" t="s">
        <v>3</v>
      </c>
      <c r="E18" s="10" t="s">
        <v>8</v>
      </c>
      <c r="F18" s="10"/>
      <c r="G18" s="10"/>
      <c r="H18" s="10"/>
      <c r="I18" s="10"/>
      <c r="J18" s="10"/>
      <c r="K18" s="8">
        <v>2773559.56</v>
      </c>
      <c r="L18" s="8">
        <v>0</v>
      </c>
      <c r="M18" s="8">
        <v>2772717.04</v>
      </c>
      <c r="N18" s="8">
        <v>0</v>
      </c>
      <c r="O18" s="16">
        <v>99.969623150980752</v>
      </c>
      <c r="P18" s="15">
        <v>0</v>
      </c>
    </row>
    <row r="19" spans="2:16" ht="68.25" customHeight="1" x14ac:dyDescent="0.25">
      <c r="B19" s="9" t="s">
        <v>14</v>
      </c>
      <c r="C19" s="10" t="s">
        <v>7</v>
      </c>
      <c r="D19" s="10" t="s">
        <v>3</v>
      </c>
      <c r="E19" s="10" t="s">
        <v>8</v>
      </c>
      <c r="F19" s="10" t="s">
        <v>1</v>
      </c>
      <c r="G19" s="10"/>
      <c r="H19" s="10"/>
      <c r="I19" s="10"/>
      <c r="J19" s="10"/>
      <c r="K19" s="8">
        <v>2773559.56</v>
      </c>
      <c r="L19" s="8">
        <v>0</v>
      </c>
      <c r="M19" s="8">
        <v>2772717.04</v>
      </c>
      <c r="N19" s="8">
        <v>0</v>
      </c>
      <c r="O19" s="16">
        <v>99.969623150980752</v>
      </c>
      <c r="P19" s="15">
        <v>0</v>
      </c>
    </row>
    <row r="20" spans="2:16" ht="34.5" customHeight="1" x14ac:dyDescent="0.25">
      <c r="B20" s="9" t="s">
        <v>54</v>
      </c>
      <c r="C20" s="10" t="s">
        <v>7</v>
      </c>
      <c r="D20" s="10" t="s">
        <v>3</v>
      </c>
      <c r="E20" s="10" t="s">
        <v>8</v>
      </c>
      <c r="F20" s="10" t="s">
        <v>1</v>
      </c>
      <c r="G20" s="10" t="s">
        <v>55</v>
      </c>
      <c r="H20" s="10"/>
      <c r="I20" s="10"/>
      <c r="J20" s="10"/>
      <c r="K20" s="8">
        <v>2749259.56</v>
      </c>
      <c r="L20" s="8">
        <v>0</v>
      </c>
      <c r="M20" s="8">
        <v>2748417.04</v>
      </c>
      <c r="N20" s="8">
        <v>0</v>
      </c>
      <c r="O20" s="16">
        <v>99.969354657804672</v>
      </c>
      <c r="P20" s="15">
        <v>0</v>
      </c>
    </row>
    <row r="21" spans="2:16" ht="34.5" customHeight="1" x14ac:dyDescent="0.25">
      <c r="B21" s="9" t="s">
        <v>57</v>
      </c>
      <c r="C21" s="10" t="s">
        <v>7</v>
      </c>
      <c r="D21" s="10" t="s">
        <v>3</v>
      </c>
      <c r="E21" s="10" t="s">
        <v>8</v>
      </c>
      <c r="F21" s="10" t="s">
        <v>1</v>
      </c>
      <c r="G21" s="10" t="s">
        <v>55</v>
      </c>
      <c r="H21" s="10" t="s">
        <v>3</v>
      </c>
      <c r="I21" s="10"/>
      <c r="J21" s="10"/>
      <c r="K21" s="8">
        <v>2749259.56</v>
      </c>
      <c r="L21" s="8">
        <v>0</v>
      </c>
      <c r="M21" s="8">
        <v>2748417.04</v>
      </c>
      <c r="N21" s="8">
        <v>0</v>
      </c>
      <c r="O21" s="16">
        <v>99.969354657804672</v>
      </c>
      <c r="P21" s="15">
        <v>0</v>
      </c>
    </row>
    <row r="22" spans="2:16" ht="34.5" customHeight="1" x14ac:dyDescent="0.25">
      <c r="B22" s="9" t="s">
        <v>58</v>
      </c>
      <c r="C22" s="10" t="s">
        <v>7</v>
      </c>
      <c r="D22" s="10" t="s">
        <v>3</v>
      </c>
      <c r="E22" s="10" t="s">
        <v>8</v>
      </c>
      <c r="F22" s="10" t="s">
        <v>1</v>
      </c>
      <c r="G22" s="10" t="s">
        <v>55</v>
      </c>
      <c r="H22" s="10" t="s">
        <v>3</v>
      </c>
      <c r="I22" s="10" t="s">
        <v>59</v>
      </c>
      <c r="J22" s="10"/>
      <c r="K22" s="8">
        <v>2749259.56</v>
      </c>
      <c r="L22" s="8">
        <v>0</v>
      </c>
      <c r="M22" s="8">
        <v>2748417.04</v>
      </c>
      <c r="N22" s="8">
        <v>0</v>
      </c>
      <c r="O22" s="16">
        <v>99.969354657804672</v>
      </c>
      <c r="P22" s="15">
        <v>0</v>
      </c>
    </row>
    <row r="23" spans="2:16" ht="57" customHeight="1" x14ac:dyDescent="0.25">
      <c r="B23" s="9" t="s">
        <v>60</v>
      </c>
      <c r="C23" s="10" t="s">
        <v>7</v>
      </c>
      <c r="D23" s="10" t="s">
        <v>3</v>
      </c>
      <c r="E23" s="10" t="s">
        <v>8</v>
      </c>
      <c r="F23" s="10" t="s">
        <v>1</v>
      </c>
      <c r="G23" s="10" t="s">
        <v>55</v>
      </c>
      <c r="H23" s="10" t="s">
        <v>3</v>
      </c>
      <c r="I23" s="10" t="s">
        <v>59</v>
      </c>
      <c r="J23" s="10" t="s">
        <v>61</v>
      </c>
      <c r="K23" s="8">
        <v>2719259.56</v>
      </c>
      <c r="L23" s="8">
        <v>0</v>
      </c>
      <c r="M23" s="8">
        <v>2719259.56</v>
      </c>
      <c r="N23" s="8">
        <v>0</v>
      </c>
      <c r="O23" s="16">
        <v>100</v>
      </c>
      <c r="P23" s="15">
        <v>0</v>
      </c>
    </row>
    <row r="24" spans="2:16" ht="23.25" customHeight="1" x14ac:dyDescent="0.25">
      <c r="B24" s="9" t="s">
        <v>64</v>
      </c>
      <c r="C24" s="10" t="s">
        <v>7</v>
      </c>
      <c r="D24" s="10" t="s">
        <v>3</v>
      </c>
      <c r="E24" s="10" t="s">
        <v>8</v>
      </c>
      <c r="F24" s="10" t="s">
        <v>1</v>
      </c>
      <c r="G24" s="10" t="s">
        <v>55</v>
      </c>
      <c r="H24" s="10" t="s">
        <v>3</v>
      </c>
      <c r="I24" s="10" t="s">
        <v>59</v>
      </c>
      <c r="J24" s="10" t="s">
        <v>65</v>
      </c>
      <c r="K24" s="8">
        <v>2719259.56</v>
      </c>
      <c r="L24" s="8">
        <v>0</v>
      </c>
      <c r="M24" s="8">
        <v>2719259.56</v>
      </c>
      <c r="N24" s="8">
        <v>0</v>
      </c>
      <c r="O24" s="16">
        <v>100</v>
      </c>
      <c r="P24" s="15">
        <v>0</v>
      </c>
    </row>
    <row r="25" spans="2:16" ht="23.25" customHeight="1" x14ac:dyDescent="0.25">
      <c r="B25" s="9" t="s">
        <v>20</v>
      </c>
      <c r="C25" s="10" t="s">
        <v>7</v>
      </c>
      <c r="D25" s="10" t="s">
        <v>3</v>
      </c>
      <c r="E25" s="10" t="s">
        <v>8</v>
      </c>
      <c r="F25" s="10" t="s">
        <v>1</v>
      </c>
      <c r="G25" s="10" t="s">
        <v>55</v>
      </c>
      <c r="H25" s="10" t="s">
        <v>3</v>
      </c>
      <c r="I25" s="10" t="s">
        <v>59</v>
      </c>
      <c r="J25" s="10" t="s">
        <v>5</v>
      </c>
      <c r="K25" s="8">
        <v>30000</v>
      </c>
      <c r="L25" s="8">
        <v>0</v>
      </c>
      <c r="M25" s="8">
        <v>29157.48</v>
      </c>
      <c r="N25" s="8">
        <v>0</v>
      </c>
      <c r="O25" s="16">
        <v>97.191599999999994</v>
      </c>
      <c r="P25" s="15">
        <v>0</v>
      </c>
    </row>
    <row r="26" spans="2:16" ht="34.5" customHeight="1" x14ac:dyDescent="0.25">
      <c r="B26" s="9" t="s">
        <v>6</v>
      </c>
      <c r="C26" s="10" t="s">
        <v>7</v>
      </c>
      <c r="D26" s="10" t="s">
        <v>3</v>
      </c>
      <c r="E26" s="10" t="s">
        <v>8</v>
      </c>
      <c r="F26" s="10" t="s">
        <v>1</v>
      </c>
      <c r="G26" s="10" t="s">
        <v>55</v>
      </c>
      <c r="H26" s="10" t="s">
        <v>3</v>
      </c>
      <c r="I26" s="10" t="s">
        <v>59</v>
      </c>
      <c r="J26" s="10" t="s">
        <v>9</v>
      </c>
      <c r="K26" s="8">
        <v>30000</v>
      </c>
      <c r="L26" s="8">
        <v>0</v>
      </c>
      <c r="M26" s="8">
        <v>29157.48</v>
      </c>
      <c r="N26" s="8">
        <v>0</v>
      </c>
      <c r="O26" s="16">
        <v>97.191599999999994</v>
      </c>
      <c r="P26" s="15">
        <v>0</v>
      </c>
    </row>
    <row r="27" spans="2:16" ht="23.25" customHeight="1" x14ac:dyDescent="0.25">
      <c r="B27" s="9" t="s">
        <v>15</v>
      </c>
      <c r="C27" s="10" t="s">
        <v>7</v>
      </c>
      <c r="D27" s="10" t="s">
        <v>3</v>
      </c>
      <c r="E27" s="10" t="s">
        <v>8</v>
      </c>
      <c r="F27" s="10" t="s">
        <v>1</v>
      </c>
      <c r="G27" s="10" t="s">
        <v>16</v>
      </c>
      <c r="H27" s="10"/>
      <c r="I27" s="10"/>
      <c r="J27" s="10"/>
      <c r="K27" s="8">
        <v>24300</v>
      </c>
      <c r="L27" s="8">
        <v>0</v>
      </c>
      <c r="M27" s="8">
        <v>24300</v>
      </c>
      <c r="N27" s="8">
        <v>0</v>
      </c>
      <c r="O27" s="16">
        <v>100</v>
      </c>
      <c r="P27" s="15">
        <v>0</v>
      </c>
    </row>
    <row r="28" spans="2:16" ht="79.5" customHeight="1" x14ac:dyDescent="0.25">
      <c r="B28" s="9" t="s">
        <v>76</v>
      </c>
      <c r="C28" s="10" t="s">
        <v>7</v>
      </c>
      <c r="D28" s="10" t="s">
        <v>3</v>
      </c>
      <c r="E28" s="10" t="s">
        <v>8</v>
      </c>
      <c r="F28" s="10" t="s">
        <v>1</v>
      </c>
      <c r="G28" s="10" t="s">
        <v>16</v>
      </c>
      <c r="H28" s="10" t="s">
        <v>8</v>
      </c>
      <c r="I28" s="10"/>
      <c r="J28" s="10"/>
      <c r="K28" s="8">
        <v>24300</v>
      </c>
      <c r="L28" s="8">
        <v>0</v>
      </c>
      <c r="M28" s="8">
        <v>24300</v>
      </c>
      <c r="N28" s="8">
        <v>0</v>
      </c>
      <c r="O28" s="16">
        <v>100</v>
      </c>
      <c r="P28" s="15">
        <v>0</v>
      </c>
    </row>
    <row r="29" spans="2:16" ht="79.5" customHeight="1" x14ac:dyDescent="0.25">
      <c r="B29" s="9" t="s">
        <v>76</v>
      </c>
      <c r="C29" s="10" t="s">
        <v>7</v>
      </c>
      <c r="D29" s="10" t="s">
        <v>3</v>
      </c>
      <c r="E29" s="10" t="s">
        <v>8</v>
      </c>
      <c r="F29" s="10" t="s">
        <v>1</v>
      </c>
      <c r="G29" s="10" t="s">
        <v>16</v>
      </c>
      <c r="H29" s="10" t="s">
        <v>8</v>
      </c>
      <c r="I29" s="10" t="s">
        <v>59</v>
      </c>
      <c r="J29" s="10"/>
      <c r="K29" s="8">
        <v>24300</v>
      </c>
      <c r="L29" s="8">
        <v>0</v>
      </c>
      <c r="M29" s="8">
        <v>24300</v>
      </c>
      <c r="N29" s="8">
        <v>0</v>
      </c>
      <c r="O29" s="16">
        <v>100</v>
      </c>
      <c r="P29" s="15">
        <v>0</v>
      </c>
    </row>
    <row r="30" spans="2:16" ht="15" customHeight="1" x14ac:dyDescent="0.25">
      <c r="B30" s="9" t="s">
        <v>79</v>
      </c>
      <c r="C30" s="10" t="s">
        <v>7</v>
      </c>
      <c r="D30" s="10" t="s">
        <v>3</v>
      </c>
      <c r="E30" s="10" t="s">
        <v>8</v>
      </c>
      <c r="F30" s="10" t="s">
        <v>1</v>
      </c>
      <c r="G30" s="10" t="s">
        <v>16</v>
      </c>
      <c r="H30" s="10" t="s">
        <v>8</v>
      </c>
      <c r="I30" s="10" t="s">
        <v>59</v>
      </c>
      <c r="J30" s="10" t="s">
        <v>81</v>
      </c>
      <c r="K30" s="8">
        <v>24300</v>
      </c>
      <c r="L30" s="8">
        <v>0</v>
      </c>
      <c r="M30" s="8">
        <v>24300</v>
      </c>
      <c r="N30" s="8">
        <v>0</v>
      </c>
      <c r="O30" s="16">
        <v>100</v>
      </c>
      <c r="P30" s="15">
        <v>0</v>
      </c>
    </row>
    <row r="31" spans="2:16" ht="15" customHeight="1" x14ac:dyDescent="0.25">
      <c r="B31" s="9" t="s">
        <v>82</v>
      </c>
      <c r="C31" s="10" t="s">
        <v>7</v>
      </c>
      <c r="D31" s="10" t="s">
        <v>3</v>
      </c>
      <c r="E31" s="10" t="s">
        <v>8</v>
      </c>
      <c r="F31" s="10" t="s">
        <v>1</v>
      </c>
      <c r="G31" s="10" t="s">
        <v>16</v>
      </c>
      <c r="H31" s="10" t="s">
        <v>8</v>
      </c>
      <c r="I31" s="10" t="s">
        <v>59</v>
      </c>
      <c r="J31" s="10" t="s">
        <v>83</v>
      </c>
      <c r="K31" s="8">
        <v>24300</v>
      </c>
      <c r="L31" s="8">
        <v>0</v>
      </c>
      <c r="M31" s="8">
        <v>24300</v>
      </c>
      <c r="N31" s="8">
        <v>0</v>
      </c>
      <c r="O31" s="16">
        <v>100</v>
      </c>
      <c r="P31" s="15">
        <v>0</v>
      </c>
    </row>
    <row r="32" spans="2:16" ht="15" customHeight="1" x14ac:dyDescent="0.25">
      <c r="B32" s="9" t="s">
        <v>84</v>
      </c>
      <c r="C32" s="10" t="s">
        <v>7</v>
      </c>
      <c r="D32" s="10" t="s">
        <v>3</v>
      </c>
      <c r="E32" s="10" t="s">
        <v>85</v>
      </c>
      <c r="F32" s="10"/>
      <c r="G32" s="10"/>
      <c r="H32" s="10"/>
      <c r="I32" s="10"/>
      <c r="J32" s="10"/>
      <c r="K32" s="8">
        <v>5448461.1399999997</v>
      </c>
      <c r="L32" s="8">
        <v>0</v>
      </c>
      <c r="M32" s="8">
        <v>5415804.9299999997</v>
      </c>
      <c r="N32" s="8">
        <v>0</v>
      </c>
      <c r="O32" s="16">
        <v>99.400634249545178</v>
      </c>
      <c r="P32" s="15">
        <v>0</v>
      </c>
    </row>
    <row r="33" spans="2:16" ht="68.25" customHeight="1" x14ac:dyDescent="0.25">
      <c r="B33" s="9" t="s">
        <v>14</v>
      </c>
      <c r="C33" s="10" t="s">
        <v>7</v>
      </c>
      <c r="D33" s="10" t="s">
        <v>3</v>
      </c>
      <c r="E33" s="10" t="s">
        <v>85</v>
      </c>
      <c r="F33" s="10" t="s">
        <v>1</v>
      </c>
      <c r="G33" s="10"/>
      <c r="H33" s="10"/>
      <c r="I33" s="10"/>
      <c r="J33" s="10"/>
      <c r="K33" s="8">
        <v>5448461.1399999997</v>
      </c>
      <c r="L33" s="8">
        <v>0</v>
      </c>
      <c r="M33" s="8">
        <v>5415804.9299999997</v>
      </c>
      <c r="N33" s="8">
        <v>0</v>
      </c>
      <c r="O33" s="16">
        <v>99.400634249545178</v>
      </c>
      <c r="P33" s="15">
        <v>0</v>
      </c>
    </row>
    <row r="34" spans="2:16" ht="34.5" customHeight="1" x14ac:dyDescent="0.25">
      <c r="B34" s="9" t="s">
        <v>87</v>
      </c>
      <c r="C34" s="10" t="s">
        <v>7</v>
      </c>
      <c r="D34" s="10" t="s">
        <v>3</v>
      </c>
      <c r="E34" s="10" t="s">
        <v>85</v>
      </c>
      <c r="F34" s="10" t="s">
        <v>1</v>
      </c>
      <c r="G34" s="10" t="s">
        <v>2</v>
      </c>
      <c r="H34" s="10"/>
      <c r="I34" s="10"/>
      <c r="J34" s="10"/>
      <c r="K34" s="8">
        <v>9000</v>
      </c>
      <c r="L34" s="8">
        <v>0</v>
      </c>
      <c r="M34" s="8">
        <v>9000</v>
      </c>
      <c r="N34" s="8">
        <v>0</v>
      </c>
      <c r="O34" s="16">
        <v>100</v>
      </c>
      <c r="P34" s="15">
        <v>0</v>
      </c>
    </row>
    <row r="35" spans="2:16" ht="23.25" customHeight="1" x14ac:dyDescent="0.25">
      <c r="B35" s="9" t="s">
        <v>88</v>
      </c>
      <c r="C35" s="10" t="s">
        <v>7</v>
      </c>
      <c r="D35" s="10" t="s">
        <v>3</v>
      </c>
      <c r="E35" s="10" t="s">
        <v>85</v>
      </c>
      <c r="F35" s="10" t="s">
        <v>1</v>
      </c>
      <c r="G35" s="10" t="s">
        <v>2</v>
      </c>
      <c r="H35" s="10" t="s">
        <v>3</v>
      </c>
      <c r="I35" s="10"/>
      <c r="J35" s="10"/>
      <c r="K35" s="8">
        <v>9000</v>
      </c>
      <c r="L35" s="8">
        <v>0</v>
      </c>
      <c r="M35" s="8">
        <v>9000</v>
      </c>
      <c r="N35" s="8">
        <v>0</v>
      </c>
      <c r="O35" s="16">
        <v>100</v>
      </c>
      <c r="P35" s="15">
        <v>0</v>
      </c>
    </row>
    <row r="36" spans="2:16" ht="34.5" customHeight="1" x14ac:dyDescent="0.25">
      <c r="B36" s="9" t="s">
        <v>90</v>
      </c>
      <c r="C36" s="10" t="s">
        <v>7</v>
      </c>
      <c r="D36" s="10" t="s">
        <v>3</v>
      </c>
      <c r="E36" s="10" t="s">
        <v>85</v>
      </c>
      <c r="F36" s="10" t="s">
        <v>1</v>
      </c>
      <c r="G36" s="10" t="s">
        <v>2</v>
      </c>
      <c r="H36" s="10" t="s">
        <v>3</v>
      </c>
      <c r="I36" s="10" t="s">
        <v>29</v>
      </c>
      <c r="J36" s="10"/>
      <c r="K36" s="8">
        <v>9000</v>
      </c>
      <c r="L36" s="8">
        <v>0</v>
      </c>
      <c r="M36" s="8">
        <v>9000</v>
      </c>
      <c r="N36" s="8">
        <v>0</v>
      </c>
      <c r="O36" s="16">
        <v>100</v>
      </c>
      <c r="P36" s="15">
        <v>0</v>
      </c>
    </row>
    <row r="37" spans="2:16" ht="23.25" customHeight="1" x14ac:dyDescent="0.25">
      <c r="B37" s="9" t="s">
        <v>20</v>
      </c>
      <c r="C37" s="10" t="s">
        <v>7</v>
      </c>
      <c r="D37" s="10" t="s">
        <v>3</v>
      </c>
      <c r="E37" s="10" t="s">
        <v>85</v>
      </c>
      <c r="F37" s="10" t="s">
        <v>1</v>
      </c>
      <c r="G37" s="10" t="s">
        <v>2</v>
      </c>
      <c r="H37" s="10" t="s">
        <v>3</v>
      </c>
      <c r="I37" s="10" t="s">
        <v>29</v>
      </c>
      <c r="J37" s="10" t="s">
        <v>5</v>
      </c>
      <c r="K37" s="8">
        <v>9000</v>
      </c>
      <c r="L37" s="8">
        <v>0</v>
      </c>
      <c r="M37" s="8">
        <v>9000</v>
      </c>
      <c r="N37" s="8">
        <v>0</v>
      </c>
      <c r="O37" s="16">
        <v>100</v>
      </c>
      <c r="P37" s="15">
        <v>0</v>
      </c>
    </row>
    <row r="38" spans="2:16" ht="34.5" customHeight="1" x14ac:dyDescent="0.25">
      <c r="B38" s="9" t="s">
        <v>6</v>
      </c>
      <c r="C38" s="10" t="s">
        <v>7</v>
      </c>
      <c r="D38" s="10" t="s">
        <v>3</v>
      </c>
      <c r="E38" s="10" t="s">
        <v>85</v>
      </c>
      <c r="F38" s="10" t="s">
        <v>1</v>
      </c>
      <c r="G38" s="10" t="s">
        <v>2</v>
      </c>
      <c r="H38" s="10" t="s">
        <v>3</v>
      </c>
      <c r="I38" s="10" t="s">
        <v>29</v>
      </c>
      <c r="J38" s="10" t="s">
        <v>9</v>
      </c>
      <c r="K38" s="8">
        <v>9000</v>
      </c>
      <c r="L38" s="8">
        <v>0</v>
      </c>
      <c r="M38" s="8">
        <v>9000</v>
      </c>
      <c r="N38" s="8">
        <v>0</v>
      </c>
      <c r="O38" s="16">
        <v>100</v>
      </c>
      <c r="P38" s="15">
        <v>0</v>
      </c>
    </row>
    <row r="39" spans="2:16" ht="34.5" customHeight="1" x14ac:dyDescent="0.25">
      <c r="B39" s="9" t="s">
        <v>54</v>
      </c>
      <c r="C39" s="10" t="s">
        <v>7</v>
      </c>
      <c r="D39" s="10" t="s">
        <v>3</v>
      </c>
      <c r="E39" s="10" t="s">
        <v>85</v>
      </c>
      <c r="F39" s="10" t="s">
        <v>1</v>
      </c>
      <c r="G39" s="10" t="s">
        <v>55</v>
      </c>
      <c r="H39" s="10"/>
      <c r="I39" s="10"/>
      <c r="J39" s="10"/>
      <c r="K39" s="8">
        <v>5439461.1399999997</v>
      </c>
      <c r="L39" s="8">
        <v>0</v>
      </c>
      <c r="M39" s="8">
        <v>5406804.9299999997</v>
      </c>
      <c r="N39" s="8">
        <v>0</v>
      </c>
      <c r="O39" s="16">
        <v>99.39964255356368</v>
      </c>
      <c r="P39" s="15">
        <v>0</v>
      </c>
    </row>
    <row r="40" spans="2:16" ht="34.5" customHeight="1" x14ac:dyDescent="0.25">
      <c r="B40" s="9" t="s">
        <v>57</v>
      </c>
      <c r="C40" s="10" t="s">
        <v>7</v>
      </c>
      <c r="D40" s="10" t="s">
        <v>3</v>
      </c>
      <c r="E40" s="10" t="s">
        <v>85</v>
      </c>
      <c r="F40" s="10" t="s">
        <v>1</v>
      </c>
      <c r="G40" s="10" t="s">
        <v>55</v>
      </c>
      <c r="H40" s="10" t="s">
        <v>3</v>
      </c>
      <c r="I40" s="10"/>
      <c r="J40" s="10"/>
      <c r="K40" s="8">
        <v>5439461.1399999997</v>
      </c>
      <c r="L40" s="8">
        <v>0</v>
      </c>
      <c r="M40" s="8">
        <v>5406804.9299999997</v>
      </c>
      <c r="N40" s="8">
        <v>0</v>
      </c>
      <c r="O40" s="16">
        <v>99.39964255356368</v>
      </c>
      <c r="P40" s="15">
        <v>0</v>
      </c>
    </row>
    <row r="41" spans="2:16" ht="34.5" customHeight="1" x14ac:dyDescent="0.25">
      <c r="B41" s="9" t="s">
        <v>91</v>
      </c>
      <c r="C41" s="10" t="s">
        <v>7</v>
      </c>
      <c r="D41" s="10" t="s">
        <v>3</v>
      </c>
      <c r="E41" s="10" t="s">
        <v>85</v>
      </c>
      <c r="F41" s="10" t="s">
        <v>1</v>
      </c>
      <c r="G41" s="10" t="s">
        <v>55</v>
      </c>
      <c r="H41" s="10" t="s">
        <v>3</v>
      </c>
      <c r="I41" s="10" t="s">
        <v>4</v>
      </c>
      <c r="J41" s="10"/>
      <c r="K41" s="8">
        <v>436200.13</v>
      </c>
      <c r="L41" s="8">
        <v>0</v>
      </c>
      <c r="M41" s="8">
        <v>404083.92</v>
      </c>
      <c r="N41" s="8">
        <v>0</v>
      </c>
      <c r="O41" s="16">
        <v>92.637276380454082</v>
      </c>
      <c r="P41" s="15">
        <v>0</v>
      </c>
    </row>
    <row r="42" spans="2:16" ht="23.25" customHeight="1" x14ac:dyDescent="0.25">
      <c r="B42" s="9" t="s">
        <v>20</v>
      </c>
      <c r="C42" s="10" t="s">
        <v>7</v>
      </c>
      <c r="D42" s="10" t="s">
        <v>3</v>
      </c>
      <c r="E42" s="10" t="s">
        <v>85</v>
      </c>
      <c r="F42" s="10" t="s">
        <v>1</v>
      </c>
      <c r="G42" s="10" t="s">
        <v>55</v>
      </c>
      <c r="H42" s="10" t="s">
        <v>3</v>
      </c>
      <c r="I42" s="10" t="s">
        <v>4</v>
      </c>
      <c r="J42" s="10" t="s">
        <v>5</v>
      </c>
      <c r="K42" s="8">
        <v>429041.91999999998</v>
      </c>
      <c r="L42" s="8">
        <v>0</v>
      </c>
      <c r="M42" s="8">
        <v>396925.71</v>
      </c>
      <c r="N42" s="8">
        <v>0</v>
      </c>
      <c r="O42" s="16">
        <v>92.514435419270924</v>
      </c>
      <c r="P42" s="15">
        <v>0</v>
      </c>
    </row>
    <row r="43" spans="2:16" ht="34.5" customHeight="1" x14ac:dyDescent="0.25">
      <c r="B43" s="9" t="s">
        <v>6</v>
      </c>
      <c r="C43" s="10" t="s">
        <v>7</v>
      </c>
      <c r="D43" s="10" t="s">
        <v>3</v>
      </c>
      <c r="E43" s="10" t="s">
        <v>85</v>
      </c>
      <c r="F43" s="10" t="s">
        <v>1</v>
      </c>
      <c r="G43" s="10" t="s">
        <v>55</v>
      </c>
      <c r="H43" s="10" t="s">
        <v>3</v>
      </c>
      <c r="I43" s="10" t="s">
        <v>4</v>
      </c>
      <c r="J43" s="10" t="s">
        <v>9</v>
      </c>
      <c r="K43" s="8">
        <v>429041.91999999998</v>
      </c>
      <c r="L43" s="8">
        <v>0</v>
      </c>
      <c r="M43" s="8">
        <v>396925.71</v>
      </c>
      <c r="N43" s="8">
        <v>0</v>
      </c>
      <c r="O43" s="16">
        <v>92.514435419270924</v>
      </c>
      <c r="P43" s="15">
        <v>0</v>
      </c>
    </row>
    <row r="44" spans="2:16" ht="15" customHeight="1" x14ac:dyDescent="0.25">
      <c r="B44" s="9" t="s">
        <v>92</v>
      </c>
      <c r="C44" s="10" t="s">
        <v>7</v>
      </c>
      <c r="D44" s="10" t="s">
        <v>3</v>
      </c>
      <c r="E44" s="10" t="s">
        <v>85</v>
      </c>
      <c r="F44" s="10" t="s">
        <v>1</v>
      </c>
      <c r="G44" s="10" t="s">
        <v>55</v>
      </c>
      <c r="H44" s="10" t="s">
        <v>3</v>
      </c>
      <c r="I44" s="10" t="s">
        <v>4</v>
      </c>
      <c r="J44" s="10" t="s">
        <v>93</v>
      </c>
      <c r="K44" s="8">
        <v>7158.21</v>
      </c>
      <c r="L44" s="8">
        <v>0</v>
      </c>
      <c r="M44" s="8">
        <v>7158.21</v>
      </c>
      <c r="N44" s="8">
        <v>0</v>
      </c>
      <c r="O44" s="16">
        <v>100</v>
      </c>
      <c r="P44" s="15">
        <v>0</v>
      </c>
    </row>
    <row r="45" spans="2:16" ht="15" customHeight="1" x14ac:dyDescent="0.25">
      <c r="B45" s="9" t="s">
        <v>94</v>
      </c>
      <c r="C45" s="10" t="s">
        <v>7</v>
      </c>
      <c r="D45" s="10" t="s">
        <v>3</v>
      </c>
      <c r="E45" s="10" t="s">
        <v>85</v>
      </c>
      <c r="F45" s="10" t="s">
        <v>1</v>
      </c>
      <c r="G45" s="10" t="s">
        <v>55</v>
      </c>
      <c r="H45" s="10" t="s">
        <v>3</v>
      </c>
      <c r="I45" s="10" t="s">
        <v>4</v>
      </c>
      <c r="J45" s="10" t="s">
        <v>95</v>
      </c>
      <c r="K45" s="8">
        <v>7158.21</v>
      </c>
      <c r="L45" s="8">
        <v>0</v>
      </c>
      <c r="M45" s="8">
        <v>7158.21</v>
      </c>
      <c r="N45" s="8">
        <v>0</v>
      </c>
      <c r="O45" s="16">
        <v>100</v>
      </c>
      <c r="P45" s="15">
        <v>0</v>
      </c>
    </row>
    <row r="46" spans="2:16" ht="23.25" customHeight="1" x14ac:dyDescent="0.25">
      <c r="B46" s="9" t="s">
        <v>96</v>
      </c>
      <c r="C46" s="10" t="s">
        <v>7</v>
      </c>
      <c r="D46" s="10" t="s">
        <v>3</v>
      </c>
      <c r="E46" s="10" t="s">
        <v>85</v>
      </c>
      <c r="F46" s="10" t="s">
        <v>1</v>
      </c>
      <c r="G46" s="10" t="s">
        <v>55</v>
      </c>
      <c r="H46" s="10" t="s">
        <v>3</v>
      </c>
      <c r="I46" s="10" t="s">
        <v>97</v>
      </c>
      <c r="J46" s="10"/>
      <c r="K46" s="8">
        <v>5003261.01</v>
      </c>
      <c r="L46" s="8">
        <v>0</v>
      </c>
      <c r="M46" s="8">
        <v>5002721.01</v>
      </c>
      <c r="N46" s="8">
        <v>0</v>
      </c>
      <c r="O46" s="16">
        <v>99.989207039190632</v>
      </c>
      <c r="P46" s="15">
        <v>0</v>
      </c>
    </row>
    <row r="47" spans="2:16" ht="57" customHeight="1" x14ac:dyDescent="0.25">
      <c r="B47" s="9" t="s">
        <v>60</v>
      </c>
      <c r="C47" s="10" t="s">
        <v>7</v>
      </c>
      <c r="D47" s="10" t="s">
        <v>3</v>
      </c>
      <c r="E47" s="10" t="s">
        <v>85</v>
      </c>
      <c r="F47" s="10" t="s">
        <v>1</v>
      </c>
      <c r="G47" s="10" t="s">
        <v>55</v>
      </c>
      <c r="H47" s="10" t="s">
        <v>3</v>
      </c>
      <c r="I47" s="10" t="s">
        <v>97</v>
      </c>
      <c r="J47" s="10" t="s">
        <v>61</v>
      </c>
      <c r="K47" s="8">
        <v>3281526.79</v>
      </c>
      <c r="L47" s="8">
        <v>0</v>
      </c>
      <c r="M47" s="8">
        <v>3281526.79</v>
      </c>
      <c r="N47" s="8">
        <v>0</v>
      </c>
      <c r="O47" s="16">
        <v>100</v>
      </c>
      <c r="P47" s="15">
        <v>0</v>
      </c>
    </row>
    <row r="48" spans="2:16" ht="23.25" customHeight="1" x14ac:dyDescent="0.25">
      <c r="B48" s="9" t="s">
        <v>98</v>
      </c>
      <c r="C48" s="10" t="s">
        <v>7</v>
      </c>
      <c r="D48" s="10" t="s">
        <v>3</v>
      </c>
      <c r="E48" s="10" t="s">
        <v>85</v>
      </c>
      <c r="F48" s="10" t="s">
        <v>1</v>
      </c>
      <c r="G48" s="10" t="s">
        <v>55</v>
      </c>
      <c r="H48" s="10" t="s">
        <v>3</v>
      </c>
      <c r="I48" s="10" t="s">
        <v>97</v>
      </c>
      <c r="J48" s="10" t="s">
        <v>99</v>
      </c>
      <c r="K48" s="8">
        <v>3281526.79</v>
      </c>
      <c r="L48" s="8">
        <v>0</v>
      </c>
      <c r="M48" s="8">
        <v>3281526.79</v>
      </c>
      <c r="N48" s="8">
        <v>0</v>
      </c>
      <c r="O48" s="16">
        <v>100</v>
      </c>
      <c r="P48" s="15">
        <v>0</v>
      </c>
    </row>
    <row r="49" spans="2:16" ht="23.25" customHeight="1" x14ac:dyDescent="0.25">
      <c r="B49" s="9" t="s">
        <v>20</v>
      </c>
      <c r="C49" s="10" t="s">
        <v>7</v>
      </c>
      <c r="D49" s="10" t="s">
        <v>3</v>
      </c>
      <c r="E49" s="10" t="s">
        <v>85</v>
      </c>
      <c r="F49" s="10" t="s">
        <v>1</v>
      </c>
      <c r="G49" s="10" t="s">
        <v>55</v>
      </c>
      <c r="H49" s="10" t="s">
        <v>3</v>
      </c>
      <c r="I49" s="10" t="s">
        <v>97</v>
      </c>
      <c r="J49" s="10" t="s">
        <v>5</v>
      </c>
      <c r="K49" s="8">
        <v>1721174.22</v>
      </c>
      <c r="L49" s="8">
        <v>0</v>
      </c>
      <c r="M49" s="8">
        <v>1720634.22</v>
      </c>
      <c r="N49" s="8">
        <v>0</v>
      </c>
      <c r="O49" s="16">
        <v>99.968626069707227</v>
      </c>
      <c r="P49" s="15">
        <v>0</v>
      </c>
    </row>
    <row r="50" spans="2:16" ht="34.5" customHeight="1" x14ac:dyDescent="0.25">
      <c r="B50" s="9" t="s">
        <v>6</v>
      </c>
      <c r="C50" s="10" t="s">
        <v>7</v>
      </c>
      <c r="D50" s="10" t="s">
        <v>3</v>
      </c>
      <c r="E50" s="10" t="s">
        <v>85</v>
      </c>
      <c r="F50" s="10" t="s">
        <v>1</v>
      </c>
      <c r="G50" s="10" t="s">
        <v>55</v>
      </c>
      <c r="H50" s="10" t="s">
        <v>3</v>
      </c>
      <c r="I50" s="10" t="s">
        <v>97</v>
      </c>
      <c r="J50" s="10" t="s">
        <v>9</v>
      </c>
      <c r="K50" s="8">
        <v>1721174.22</v>
      </c>
      <c r="L50" s="8">
        <v>0</v>
      </c>
      <c r="M50" s="8">
        <v>1720634.22</v>
      </c>
      <c r="N50" s="8">
        <v>0</v>
      </c>
      <c r="O50" s="16">
        <v>99.968626069707227</v>
      </c>
      <c r="P50" s="15">
        <v>0</v>
      </c>
    </row>
    <row r="51" spans="2:16" ht="15" customHeight="1" x14ac:dyDescent="0.25">
      <c r="B51" s="9" t="s">
        <v>92</v>
      </c>
      <c r="C51" s="10" t="s">
        <v>7</v>
      </c>
      <c r="D51" s="10" t="s">
        <v>3</v>
      </c>
      <c r="E51" s="10" t="s">
        <v>85</v>
      </c>
      <c r="F51" s="10" t="s">
        <v>1</v>
      </c>
      <c r="G51" s="10" t="s">
        <v>55</v>
      </c>
      <c r="H51" s="10" t="s">
        <v>3</v>
      </c>
      <c r="I51" s="10" t="s">
        <v>97</v>
      </c>
      <c r="J51" s="10" t="s">
        <v>93</v>
      </c>
      <c r="K51" s="8">
        <v>560</v>
      </c>
      <c r="L51" s="8">
        <v>0</v>
      </c>
      <c r="M51" s="8">
        <v>560</v>
      </c>
      <c r="N51" s="8">
        <v>0</v>
      </c>
      <c r="O51" s="16">
        <v>100</v>
      </c>
      <c r="P51" s="15">
        <v>0</v>
      </c>
    </row>
    <row r="52" spans="2:16" ht="15" customHeight="1" x14ac:dyDescent="0.25">
      <c r="B52" s="9" t="s">
        <v>94</v>
      </c>
      <c r="C52" s="10" t="s">
        <v>7</v>
      </c>
      <c r="D52" s="10" t="s">
        <v>3</v>
      </c>
      <c r="E52" s="10" t="s">
        <v>85</v>
      </c>
      <c r="F52" s="10" t="s">
        <v>1</v>
      </c>
      <c r="G52" s="10" t="s">
        <v>55</v>
      </c>
      <c r="H52" s="10" t="s">
        <v>3</v>
      </c>
      <c r="I52" s="10" t="s">
        <v>97</v>
      </c>
      <c r="J52" s="10" t="s">
        <v>95</v>
      </c>
      <c r="K52" s="8">
        <v>560</v>
      </c>
      <c r="L52" s="8">
        <v>0</v>
      </c>
      <c r="M52" s="8">
        <v>560</v>
      </c>
      <c r="N52" s="8">
        <v>0</v>
      </c>
      <c r="O52" s="16">
        <v>100</v>
      </c>
      <c r="P52" s="15">
        <v>0</v>
      </c>
    </row>
    <row r="53" spans="2:16" ht="15" customHeight="1" x14ac:dyDescent="0.25">
      <c r="B53" s="9" t="s">
        <v>100</v>
      </c>
      <c r="C53" s="10" t="s">
        <v>7</v>
      </c>
      <c r="D53" s="10" t="s">
        <v>13</v>
      </c>
      <c r="E53" s="10"/>
      <c r="F53" s="10"/>
      <c r="G53" s="10"/>
      <c r="H53" s="10"/>
      <c r="I53" s="10"/>
      <c r="J53" s="10"/>
      <c r="K53" s="8">
        <v>443870</v>
      </c>
      <c r="L53" s="8">
        <v>443870</v>
      </c>
      <c r="M53" s="8">
        <v>443870</v>
      </c>
      <c r="N53" s="8">
        <v>443870</v>
      </c>
      <c r="O53" s="16">
        <v>100</v>
      </c>
      <c r="P53" s="15">
        <v>100</v>
      </c>
    </row>
    <row r="54" spans="2:16" ht="15" customHeight="1" x14ac:dyDescent="0.25">
      <c r="B54" s="9" t="s">
        <v>101</v>
      </c>
      <c r="C54" s="10" t="s">
        <v>7</v>
      </c>
      <c r="D54" s="10" t="s">
        <v>13</v>
      </c>
      <c r="E54" s="10" t="s">
        <v>22</v>
      </c>
      <c r="F54" s="10"/>
      <c r="G54" s="10"/>
      <c r="H54" s="10"/>
      <c r="I54" s="10"/>
      <c r="J54" s="10"/>
      <c r="K54" s="8">
        <v>443870</v>
      </c>
      <c r="L54" s="8">
        <v>443870</v>
      </c>
      <c r="M54" s="8">
        <v>443870</v>
      </c>
      <c r="N54" s="8">
        <v>443870</v>
      </c>
      <c r="O54" s="16">
        <v>100</v>
      </c>
      <c r="P54" s="15">
        <f t="shared" ref="P54:P68" si="0">N54/L54*100</f>
        <v>100</v>
      </c>
    </row>
    <row r="55" spans="2:16" ht="68.25" customHeight="1" x14ac:dyDescent="0.25">
      <c r="B55" s="9" t="s">
        <v>14</v>
      </c>
      <c r="C55" s="10" t="s">
        <v>7</v>
      </c>
      <c r="D55" s="10" t="s">
        <v>13</v>
      </c>
      <c r="E55" s="10" t="s">
        <v>22</v>
      </c>
      <c r="F55" s="10" t="s">
        <v>1</v>
      </c>
      <c r="G55" s="10"/>
      <c r="H55" s="10"/>
      <c r="I55" s="10"/>
      <c r="J55" s="10"/>
      <c r="K55" s="8">
        <v>443870</v>
      </c>
      <c r="L55" s="8">
        <v>443870</v>
      </c>
      <c r="M55" s="8">
        <v>443870</v>
      </c>
      <c r="N55" s="8">
        <v>443870</v>
      </c>
      <c r="O55" s="16">
        <v>100</v>
      </c>
      <c r="P55" s="15">
        <f t="shared" si="0"/>
        <v>100</v>
      </c>
    </row>
    <row r="56" spans="2:16" ht="34.5" customHeight="1" x14ac:dyDescent="0.25">
      <c r="B56" s="9" t="s">
        <v>54</v>
      </c>
      <c r="C56" s="10" t="s">
        <v>7</v>
      </c>
      <c r="D56" s="10" t="s">
        <v>13</v>
      </c>
      <c r="E56" s="10" t="s">
        <v>22</v>
      </c>
      <c r="F56" s="10" t="s">
        <v>1</v>
      </c>
      <c r="G56" s="10" t="s">
        <v>55</v>
      </c>
      <c r="H56" s="10"/>
      <c r="I56" s="10"/>
      <c r="J56" s="10"/>
      <c r="K56" s="8">
        <v>443870</v>
      </c>
      <c r="L56" s="8">
        <v>443870</v>
      </c>
      <c r="M56" s="8">
        <v>443870</v>
      </c>
      <c r="N56" s="8">
        <v>443870</v>
      </c>
      <c r="O56" s="16">
        <v>100</v>
      </c>
      <c r="P56" s="15">
        <f t="shared" si="0"/>
        <v>100</v>
      </c>
    </row>
    <row r="57" spans="2:16" ht="34.5" customHeight="1" x14ac:dyDescent="0.25">
      <c r="B57" s="9" t="s">
        <v>57</v>
      </c>
      <c r="C57" s="10" t="s">
        <v>7</v>
      </c>
      <c r="D57" s="10" t="s">
        <v>13</v>
      </c>
      <c r="E57" s="10" t="s">
        <v>22</v>
      </c>
      <c r="F57" s="10" t="s">
        <v>1</v>
      </c>
      <c r="G57" s="10" t="s">
        <v>55</v>
      </c>
      <c r="H57" s="10" t="s">
        <v>3</v>
      </c>
      <c r="I57" s="10"/>
      <c r="J57" s="10"/>
      <c r="K57" s="8">
        <v>443870</v>
      </c>
      <c r="L57" s="8">
        <v>443870</v>
      </c>
      <c r="M57" s="8">
        <v>443870</v>
      </c>
      <c r="N57" s="8">
        <v>443870</v>
      </c>
      <c r="O57" s="16">
        <v>100</v>
      </c>
      <c r="P57" s="15">
        <f t="shared" si="0"/>
        <v>100</v>
      </c>
    </row>
    <row r="58" spans="2:16" ht="57" customHeight="1" x14ac:dyDescent="0.25">
      <c r="B58" s="9" t="s">
        <v>102</v>
      </c>
      <c r="C58" s="10" t="s">
        <v>7</v>
      </c>
      <c r="D58" s="10" t="s">
        <v>13</v>
      </c>
      <c r="E58" s="10" t="s">
        <v>22</v>
      </c>
      <c r="F58" s="10" t="s">
        <v>1</v>
      </c>
      <c r="G58" s="10" t="s">
        <v>55</v>
      </c>
      <c r="H58" s="10" t="s">
        <v>3</v>
      </c>
      <c r="I58" s="10" t="s">
        <v>103</v>
      </c>
      <c r="J58" s="10"/>
      <c r="K58" s="8">
        <v>443870</v>
      </c>
      <c r="L58" s="8">
        <v>443870</v>
      </c>
      <c r="M58" s="8">
        <v>443870</v>
      </c>
      <c r="N58" s="8">
        <v>443870</v>
      </c>
      <c r="O58" s="16">
        <v>100</v>
      </c>
      <c r="P58" s="15">
        <f t="shared" si="0"/>
        <v>100</v>
      </c>
    </row>
    <row r="59" spans="2:16" ht="57" customHeight="1" x14ac:dyDescent="0.25">
      <c r="B59" s="9" t="s">
        <v>60</v>
      </c>
      <c r="C59" s="10" t="s">
        <v>7</v>
      </c>
      <c r="D59" s="10" t="s">
        <v>13</v>
      </c>
      <c r="E59" s="10" t="s">
        <v>22</v>
      </c>
      <c r="F59" s="10" t="s">
        <v>1</v>
      </c>
      <c r="G59" s="10" t="s">
        <v>55</v>
      </c>
      <c r="H59" s="10" t="s">
        <v>3</v>
      </c>
      <c r="I59" s="10" t="s">
        <v>103</v>
      </c>
      <c r="J59" s="10" t="s">
        <v>61</v>
      </c>
      <c r="K59" s="8">
        <v>443870</v>
      </c>
      <c r="L59" s="8">
        <v>443870</v>
      </c>
      <c r="M59" s="8">
        <v>443870</v>
      </c>
      <c r="N59" s="8">
        <v>443870</v>
      </c>
      <c r="O59" s="16">
        <v>100</v>
      </c>
      <c r="P59" s="15">
        <f t="shared" si="0"/>
        <v>100</v>
      </c>
    </row>
    <row r="60" spans="2:16" ht="23.25" customHeight="1" x14ac:dyDescent="0.25">
      <c r="B60" s="9" t="s">
        <v>64</v>
      </c>
      <c r="C60" s="10" t="s">
        <v>7</v>
      </c>
      <c r="D60" s="10" t="s">
        <v>13</v>
      </c>
      <c r="E60" s="10" t="s">
        <v>22</v>
      </c>
      <c r="F60" s="10" t="s">
        <v>1</v>
      </c>
      <c r="G60" s="10" t="s">
        <v>55</v>
      </c>
      <c r="H60" s="10" t="s">
        <v>3</v>
      </c>
      <c r="I60" s="10" t="s">
        <v>103</v>
      </c>
      <c r="J60" s="10" t="s">
        <v>65</v>
      </c>
      <c r="K60" s="8">
        <v>443870</v>
      </c>
      <c r="L60" s="8">
        <v>443870</v>
      </c>
      <c r="M60" s="8">
        <v>443870</v>
      </c>
      <c r="N60" s="8">
        <v>443870</v>
      </c>
      <c r="O60" s="16">
        <v>100</v>
      </c>
      <c r="P60" s="15">
        <f t="shared" si="0"/>
        <v>100</v>
      </c>
    </row>
    <row r="61" spans="2:16" ht="23.25" customHeight="1" x14ac:dyDescent="0.25">
      <c r="B61" s="9" t="s">
        <v>104</v>
      </c>
      <c r="C61" s="10" t="s">
        <v>7</v>
      </c>
      <c r="D61" s="10" t="s">
        <v>22</v>
      </c>
      <c r="E61" s="10"/>
      <c r="F61" s="10"/>
      <c r="G61" s="10"/>
      <c r="H61" s="10"/>
      <c r="I61" s="10"/>
      <c r="J61" s="10"/>
      <c r="K61" s="8">
        <v>345800</v>
      </c>
      <c r="L61" s="8">
        <f t="shared" ref="L61:L67" si="1">L62</f>
        <v>231400</v>
      </c>
      <c r="M61" s="8">
        <v>345800</v>
      </c>
      <c r="N61" s="8">
        <f>N62</f>
        <v>231400</v>
      </c>
      <c r="O61" s="16">
        <v>100</v>
      </c>
      <c r="P61" s="15">
        <v>0</v>
      </c>
    </row>
    <row r="62" spans="2:16" ht="34.5" customHeight="1" x14ac:dyDescent="0.25">
      <c r="B62" s="9" t="s">
        <v>105</v>
      </c>
      <c r="C62" s="10" t="s">
        <v>7</v>
      </c>
      <c r="D62" s="10" t="s">
        <v>22</v>
      </c>
      <c r="E62" s="10" t="s">
        <v>63</v>
      </c>
      <c r="F62" s="10"/>
      <c r="G62" s="10"/>
      <c r="H62" s="10"/>
      <c r="I62" s="10"/>
      <c r="J62" s="10"/>
      <c r="K62" s="8">
        <v>345800</v>
      </c>
      <c r="L62" s="8">
        <f t="shared" si="1"/>
        <v>231400</v>
      </c>
      <c r="M62" s="8">
        <v>345800</v>
      </c>
      <c r="N62" s="8">
        <f>N63</f>
        <v>231400</v>
      </c>
      <c r="O62" s="16">
        <v>100</v>
      </c>
      <c r="P62" s="15">
        <v>0</v>
      </c>
    </row>
    <row r="63" spans="2:16" ht="68.25" customHeight="1" x14ac:dyDescent="0.25">
      <c r="B63" s="9" t="s">
        <v>14</v>
      </c>
      <c r="C63" s="10" t="s">
        <v>7</v>
      </c>
      <c r="D63" s="10" t="s">
        <v>22</v>
      </c>
      <c r="E63" s="10" t="s">
        <v>63</v>
      </c>
      <c r="F63" s="10" t="s">
        <v>1</v>
      </c>
      <c r="G63" s="10"/>
      <c r="H63" s="10"/>
      <c r="I63" s="10"/>
      <c r="J63" s="10"/>
      <c r="K63" s="8">
        <v>345800</v>
      </c>
      <c r="L63" s="8">
        <f t="shared" si="1"/>
        <v>231400</v>
      </c>
      <c r="M63" s="8">
        <v>345800</v>
      </c>
      <c r="N63" s="8">
        <f>N64</f>
        <v>231400</v>
      </c>
      <c r="O63" s="16">
        <v>100</v>
      </c>
      <c r="P63" s="15">
        <v>0</v>
      </c>
    </row>
    <row r="64" spans="2:16" ht="79.5" customHeight="1" x14ac:dyDescent="0.25">
      <c r="B64" s="14" t="s">
        <v>106</v>
      </c>
      <c r="C64" s="10" t="s">
        <v>7</v>
      </c>
      <c r="D64" s="10" t="s">
        <v>22</v>
      </c>
      <c r="E64" s="10" t="s">
        <v>63</v>
      </c>
      <c r="F64" s="10" t="s">
        <v>1</v>
      </c>
      <c r="G64" s="10" t="s">
        <v>107</v>
      </c>
      <c r="H64" s="10"/>
      <c r="I64" s="10"/>
      <c r="J64" s="10"/>
      <c r="K64" s="8">
        <v>345800</v>
      </c>
      <c r="L64" s="8">
        <f t="shared" si="1"/>
        <v>231400</v>
      </c>
      <c r="M64" s="8">
        <v>345800</v>
      </c>
      <c r="N64" s="8">
        <f>N65</f>
        <v>231400</v>
      </c>
      <c r="O64" s="16">
        <v>100</v>
      </c>
      <c r="P64" s="15">
        <v>0</v>
      </c>
    </row>
    <row r="65" spans="2:16" ht="68.25" customHeight="1" x14ac:dyDescent="0.25">
      <c r="B65" s="14" t="s">
        <v>108</v>
      </c>
      <c r="C65" s="10" t="s">
        <v>7</v>
      </c>
      <c r="D65" s="10" t="s">
        <v>22</v>
      </c>
      <c r="E65" s="10" t="s">
        <v>63</v>
      </c>
      <c r="F65" s="10" t="s">
        <v>1</v>
      </c>
      <c r="G65" s="10" t="s">
        <v>107</v>
      </c>
      <c r="H65" s="10" t="s">
        <v>3</v>
      </c>
      <c r="I65" s="10"/>
      <c r="J65" s="10"/>
      <c r="K65" s="8">
        <v>345800</v>
      </c>
      <c r="L65" s="8">
        <f t="shared" si="1"/>
        <v>231400</v>
      </c>
      <c r="M65" s="8">
        <v>345800</v>
      </c>
      <c r="N65" s="8">
        <f>N66</f>
        <v>231400</v>
      </c>
      <c r="O65" s="16">
        <v>100</v>
      </c>
      <c r="P65" s="15">
        <v>0</v>
      </c>
    </row>
    <row r="66" spans="2:16" ht="23.25" customHeight="1" x14ac:dyDescent="0.25">
      <c r="B66" s="9" t="s">
        <v>109</v>
      </c>
      <c r="C66" s="10" t="s">
        <v>7</v>
      </c>
      <c r="D66" s="10" t="s">
        <v>22</v>
      </c>
      <c r="E66" s="10" t="s">
        <v>63</v>
      </c>
      <c r="F66" s="10" t="s">
        <v>1</v>
      </c>
      <c r="G66" s="10" t="s">
        <v>107</v>
      </c>
      <c r="H66" s="10" t="s">
        <v>3</v>
      </c>
      <c r="I66" s="10" t="s">
        <v>110</v>
      </c>
      <c r="J66" s="10"/>
      <c r="K66" s="8">
        <v>231400</v>
      </c>
      <c r="L66" s="8">
        <f t="shared" si="1"/>
        <v>231400</v>
      </c>
      <c r="M66" s="8">
        <v>231400</v>
      </c>
      <c r="N66" s="8">
        <v>231400</v>
      </c>
      <c r="O66" s="16">
        <v>100</v>
      </c>
      <c r="P66" s="15">
        <v>100</v>
      </c>
    </row>
    <row r="67" spans="2:16" ht="23.25" customHeight="1" x14ac:dyDescent="0.25">
      <c r="B67" s="9" t="s">
        <v>20</v>
      </c>
      <c r="C67" s="10" t="s">
        <v>7</v>
      </c>
      <c r="D67" s="10" t="s">
        <v>22</v>
      </c>
      <c r="E67" s="10" t="s">
        <v>63</v>
      </c>
      <c r="F67" s="10" t="s">
        <v>1</v>
      </c>
      <c r="G67" s="10" t="s">
        <v>107</v>
      </c>
      <c r="H67" s="10" t="s">
        <v>3</v>
      </c>
      <c r="I67" s="10" t="s">
        <v>110</v>
      </c>
      <c r="J67" s="10" t="s">
        <v>5</v>
      </c>
      <c r="K67" s="8">
        <v>231400</v>
      </c>
      <c r="L67" s="8">
        <f t="shared" si="1"/>
        <v>231400</v>
      </c>
      <c r="M67" s="8">
        <v>231400</v>
      </c>
      <c r="N67" s="8">
        <v>231400</v>
      </c>
      <c r="O67" s="16">
        <v>100</v>
      </c>
      <c r="P67" s="15">
        <f t="shared" si="0"/>
        <v>100</v>
      </c>
    </row>
    <row r="68" spans="2:16" ht="34.5" customHeight="1" x14ac:dyDescent="0.25">
      <c r="B68" s="9" t="s">
        <v>6</v>
      </c>
      <c r="C68" s="10" t="s">
        <v>7</v>
      </c>
      <c r="D68" s="10" t="s">
        <v>22</v>
      </c>
      <c r="E68" s="10" t="s">
        <v>63</v>
      </c>
      <c r="F68" s="10" t="s">
        <v>1</v>
      </c>
      <c r="G68" s="10" t="s">
        <v>107</v>
      </c>
      <c r="H68" s="10" t="s">
        <v>3</v>
      </c>
      <c r="I68" s="10" t="s">
        <v>110</v>
      </c>
      <c r="J68" s="10" t="s">
        <v>9</v>
      </c>
      <c r="K68" s="8">
        <v>231400</v>
      </c>
      <c r="L68" s="8">
        <v>231400</v>
      </c>
      <c r="M68" s="8">
        <v>231400</v>
      </c>
      <c r="N68" s="8">
        <v>231400</v>
      </c>
      <c r="O68" s="16">
        <v>100</v>
      </c>
      <c r="P68" s="15">
        <f t="shared" si="0"/>
        <v>100</v>
      </c>
    </row>
    <row r="69" spans="2:16" ht="34.5" customHeight="1" x14ac:dyDescent="0.25">
      <c r="B69" s="9" t="s">
        <v>111</v>
      </c>
      <c r="C69" s="10" t="s">
        <v>7</v>
      </c>
      <c r="D69" s="10" t="s">
        <v>22</v>
      </c>
      <c r="E69" s="10" t="s">
        <v>63</v>
      </c>
      <c r="F69" s="10" t="s">
        <v>1</v>
      </c>
      <c r="G69" s="10" t="s">
        <v>107</v>
      </c>
      <c r="H69" s="10" t="s">
        <v>3</v>
      </c>
      <c r="I69" s="10" t="s">
        <v>97</v>
      </c>
      <c r="J69" s="10"/>
      <c r="K69" s="8">
        <v>114400</v>
      </c>
      <c r="L69" s="8">
        <v>0</v>
      </c>
      <c r="M69" s="8">
        <v>114400</v>
      </c>
      <c r="N69" s="8">
        <v>0</v>
      </c>
      <c r="O69" s="16">
        <v>100</v>
      </c>
      <c r="P69" s="15">
        <v>0</v>
      </c>
    </row>
    <row r="70" spans="2:16" ht="23.25" customHeight="1" x14ac:dyDescent="0.25">
      <c r="B70" s="9" t="s">
        <v>20</v>
      </c>
      <c r="C70" s="10" t="s">
        <v>7</v>
      </c>
      <c r="D70" s="10" t="s">
        <v>22</v>
      </c>
      <c r="E70" s="10" t="s">
        <v>63</v>
      </c>
      <c r="F70" s="10" t="s">
        <v>1</v>
      </c>
      <c r="G70" s="10" t="s">
        <v>107</v>
      </c>
      <c r="H70" s="10" t="s">
        <v>3</v>
      </c>
      <c r="I70" s="10" t="s">
        <v>97</v>
      </c>
      <c r="J70" s="10" t="s">
        <v>5</v>
      </c>
      <c r="K70" s="8">
        <v>114400</v>
      </c>
      <c r="L70" s="8">
        <v>0</v>
      </c>
      <c r="M70" s="8">
        <v>114400</v>
      </c>
      <c r="N70" s="8">
        <v>0</v>
      </c>
      <c r="O70" s="16">
        <v>100</v>
      </c>
      <c r="P70" s="15">
        <v>0</v>
      </c>
    </row>
    <row r="71" spans="2:16" ht="34.5" customHeight="1" x14ac:dyDescent="0.25">
      <c r="B71" s="9" t="s">
        <v>6</v>
      </c>
      <c r="C71" s="10" t="s">
        <v>7</v>
      </c>
      <c r="D71" s="10" t="s">
        <v>22</v>
      </c>
      <c r="E71" s="10" t="s">
        <v>63</v>
      </c>
      <c r="F71" s="10" t="s">
        <v>1</v>
      </c>
      <c r="G71" s="10" t="s">
        <v>107</v>
      </c>
      <c r="H71" s="10" t="s">
        <v>3</v>
      </c>
      <c r="I71" s="10" t="s">
        <v>97</v>
      </c>
      <c r="J71" s="10" t="s">
        <v>9</v>
      </c>
      <c r="K71" s="8">
        <v>114400</v>
      </c>
      <c r="L71" s="8">
        <v>0</v>
      </c>
      <c r="M71" s="8">
        <v>114400</v>
      </c>
      <c r="N71" s="8">
        <v>0</v>
      </c>
      <c r="O71" s="16">
        <v>100</v>
      </c>
      <c r="P71" s="15">
        <v>0</v>
      </c>
    </row>
    <row r="72" spans="2:16" ht="15" customHeight="1" x14ac:dyDescent="0.25">
      <c r="B72" s="9" t="s">
        <v>112</v>
      </c>
      <c r="C72" s="10" t="s">
        <v>7</v>
      </c>
      <c r="D72" s="10" t="s">
        <v>8</v>
      </c>
      <c r="E72" s="10"/>
      <c r="F72" s="10"/>
      <c r="G72" s="10"/>
      <c r="H72" s="10"/>
      <c r="I72" s="10"/>
      <c r="J72" s="10"/>
      <c r="K72" s="8">
        <v>7994587.2400000002</v>
      </c>
      <c r="L72" s="8">
        <f>L73+L97</f>
        <v>3500000</v>
      </c>
      <c r="M72" s="8">
        <v>5269980</v>
      </c>
      <c r="N72" s="8">
        <f>N73+N97</f>
        <v>3500000</v>
      </c>
      <c r="O72" s="16">
        <v>65.919350703088952</v>
      </c>
      <c r="P72" s="15">
        <v>0</v>
      </c>
    </row>
    <row r="73" spans="2:16" ht="15" customHeight="1" x14ac:dyDescent="0.25">
      <c r="B73" s="9" t="s">
        <v>113</v>
      </c>
      <c r="C73" s="10" t="s">
        <v>7</v>
      </c>
      <c r="D73" s="10" t="s">
        <v>8</v>
      </c>
      <c r="E73" s="10" t="s">
        <v>114</v>
      </c>
      <c r="F73" s="10"/>
      <c r="G73" s="10"/>
      <c r="H73" s="10"/>
      <c r="I73" s="10"/>
      <c r="J73" s="10"/>
      <c r="K73" s="8">
        <v>7873487.2400000002</v>
      </c>
      <c r="L73" s="8">
        <f>L74</f>
        <v>3500000</v>
      </c>
      <c r="M73" s="8">
        <v>5169880</v>
      </c>
      <c r="N73" s="8">
        <f>N74</f>
        <v>3500000</v>
      </c>
      <c r="O73" s="16">
        <v>65.661883259748578</v>
      </c>
      <c r="P73" s="15">
        <v>0</v>
      </c>
    </row>
    <row r="74" spans="2:16" ht="68.25" customHeight="1" x14ac:dyDescent="0.25">
      <c r="B74" s="9" t="s">
        <v>14</v>
      </c>
      <c r="C74" s="10" t="s">
        <v>7</v>
      </c>
      <c r="D74" s="10" t="s">
        <v>8</v>
      </c>
      <c r="E74" s="10" t="s">
        <v>114</v>
      </c>
      <c r="F74" s="10" t="s">
        <v>1</v>
      </c>
      <c r="G74" s="10"/>
      <c r="H74" s="10"/>
      <c r="I74" s="10"/>
      <c r="J74" s="10"/>
      <c r="K74" s="8">
        <v>7873487.2400000002</v>
      </c>
      <c r="L74" s="8">
        <f>L75</f>
        <v>3500000</v>
      </c>
      <c r="M74" s="8">
        <v>5169880</v>
      </c>
      <c r="N74" s="8">
        <f>N75</f>
        <v>3500000</v>
      </c>
      <c r="O74" s="16">
        <v>65.661883259748578</v>
      </c>
      <c r="P74" s="15">
        <v>0</v>
      </c>
    </row>
    <row r="75" spans="2:16" ht="45.75" customHeight="1" x14ac:dyDescent="0.25">
      <c r="B75" s="9" t="s">
        <v>115</v>
      </c>
      <c r="C75" s="10" t="s">
        <v>7</v>
      </c>
      <c r="D75" s="10" t="s">
        <v>8</v>
      </c>
      <c r="E75" s="10" t="s">
        <v>114</v>
      </c>
      <c r="F75" s="10" t="s">
        <v>1</v>
      </c>
      <c r="G75" s="10" t="s">
        <v>116</v>
      </c>
      <c r="H75" s="10"/>
      <c r="I75" s="10"/>
      <c r="J75" s="10"/>
      <c r="K75" s="8">
        <v>7873487.2400000002</v>
      </c>
      <c r="L75" s="8">
        <f>L76</f>
        <v>3500000</v>
      </c>
      <c r="M75" s="8">
        <v>5169880</v>
      </c>
      <c r="N75" s="8">
        <f>N76</f>
        <v>3500000</v>
      </c>
      <c r="O75" s="16">
        <v>65.661883259748578</v>
      </c>
      <c r="P75" s="15">
        <v>0</v>
      </c>
    </row>
    <row r="76" spans="2:16" ht="57" customHeight="1" x14ac:dyDescent="0.25">
      <c r="B76" s="9" t="s">
        <v>117</v>
      </c>
      <c r="C76" s="10" t="s">
        <v>7</v>
      </c>
      <c r="D76" s="10" t="s">
        <v>8</v>
      </c>
      <c r="E76" s="10" t="s">
        <v>114</v>
      </c>
      <c r="F76" s="10" t="s">
        <v>1</v>
      </c>
      <c r="G76" s="10" t="s">
        <v>116</v>
      </c>
      <c r="H76" s="10" t="s">
        <v>3</v>
      </c>
      <c r="I76" s="10"/>
      <c r="J76" s="10"/>
      <c r="K76" s="8">
        <v>7577487.2400000002</v>
      </c>
      <c r="L76" s="8">
        <f>L77</f>
        <v>3500000</v>
      </c>
      <c r="M76" s="8">
        <v>4873880</v>
      </c>
      <c r="N76" s="8">
        <f>N77</f>
        <v>3500000</v>
      </c>
      <c r="O76" s="16">
        <v>64.320530614314833</v>
      </c>
      <c r="P76" s="15">
        <v>0</v>
      </c>
    </row>
    <row r="77" spans="2:16" ht="79.5" customHeight="1" x14ac:dyDescent="0.25">
      <c r="B77" s="9" t="s">
        <v>118</v>
      </c>
      <c r="C77" s="10" t="s">
        <v>7</v>
      </c>
      <c r="D77" s="10" t="s">
        <v>8</v>
      </c>
      <c r="E77" s="10" t="s">
        <v>114</v>
      </c>
      <c r="F77" s="10" t="s">
        <v>1</v>
      </c>
      <c r="G77" s="10" t="s">
        <v>116</v>
      </c>
      <c r="H77" s="10" t="s">
        <v>3</v>
      </c>
      <c r="I77" s="10" t="s">
        <v>119</v>
      </c>
      <c r="J77" s="10"/>
      <c r="K77" s="8">
        <v>3500000</v>
      </c>
      <c r="L77" s="8">
        <v>3500000</v>
      </c>
      <c r="M77" s="8">
        <v>3500000</v>
      </c>
      <c r="N77" s="8">
        <v>3500000</v>
      </c>
      <c r="O77" s="16">
        <v>100</v>
      </c>
      <c r="P77" s="15">
        <f t="shared" ref="P77:P129" si="2">N77/L77*100</f>
        <v>100</v>
      </c>
    </row>
    <row r="78" spans="2:16" ht="23.25" customHeight="1" x14ac:dyDescent="0.25">
      <c r="B78" s="9" t="s">
        <v>20</v>
      </c>
      <c r="C78" s="10" t="s">
        <v>7</v>
      </c>
      <c r="D78" s="10" t="s">
        <v>8</v>
      </c>
      <c r="E78" s="10" t="s">
        <v>114</v>
      </c>
      <c r="F78" s="10" t="s">
        <v>1</v>
      </c>
      <c r="G78" s="10" t="s">
        <v>116</v>
      </c>
      <c r="H78" s="10" t="s">
        <v>3</v>
      </c>
      <c r="I78" s="10" t="s">
        <v>119</v>
      </c>
      <c r="J78" s="10" t="s">
        <v>5</v>
      </c>
      <c r="K78" s="8">
        <v>3500000</v>
      </c>
      <c r="L78" s="8">
        <v>3500000</v>
      </c>
      <c r="M78" s="8">
        <v>3500000</v>
      </c>
      <c r="N78" s="8">
        <v>3500000</v>
      </c>
      <c r="O78" s="16">
        <v>100</v>
      </c>
      <c r="P78" s="15">
        <f t="shared" si="2"/>
        <v>100</v>
      </c>
    </row>
    <row r="79" spans="2:16" ht="34.5" customHeight="1" x14ac:dyDescent="0.25">
      <c r="B79" s="9" t="s">
        <v>6</v>
      </c>
      <c r="C79" s="10" t="s">
        <v>7</v>
      </c>
      <c r="D79" s="10" t="s">
        <v>8</v>
      </c>
      <c r="E79" s="10" t="s">
        <v>114</v>
      </c>
      <c r="F79" s="10" t="s">
        <v>1</v>
      </c>
      <c r="G79" s="10" t="s">
        <v>116</v>
      </c>
      <c r="H79" s="10" t="s">
        <v>3</v>
      </c>
      <c r="I79" s="10" t="s">
        <v>119</v>
      </c>
      <c r="J79" s="10" t="s">
        <v>9</v>
      </c>
      <c r="K79" s="8">
        <v>3500000</v>
      </c>
      <c r="L79" s="8">
        <v>3500000</v>
      </c>
      <c r="M79" s="8">
        <v>3500000</v>
      </c>
      <c r="N79" s="8">
        <v>3500000</v>
      </c>
      <c r="O79" s="16">
        <v>100</v>
      </c>
      <c r="P79" s="15">
        <f t="shared" si="2"/>
        <v>100</v>
      </c>
    </row>
    <row r="80" spans="2:16" ht="23.25" customHeight="1" x14ac:dyDescent="0.25">
      <c r="B80" s="9" t="s">
        <v>120</v>
      </c>
      <c r="C80" s="10" t="s">
        <v>7</v>
      </c>
      <c r="D80" s="10" t="s">
        <v>8</v>
      </c>
      <c r="E80" s="10" t="s">
        <v>114</v>
      </c>
      <c r="F80" s="10" t="s">
        <v>1</v>
      </c>
      <c r="G80" s="10" t="s">
        <v>116</v>
      </c>
      <c r="H80" s="10" t="s">
        <v>3</v>
      </c>
      <c r="I80" s="10" t="s">
        <v>29</v>
      </c>
      <c r="J80" s="10"/>
      <c r="K80" s="8">
        <v>2518134.23</v>
      </c>
      <c r="L80" s="8">
        <v>0</v>
      </c>
      <c r="M80" s="8">
        <v>575680</v>
      </c>
      <c r="N80" s="8">
        <v>0</v>
      </c>
      <c r="O80" s="16">
        <v>22.861370658545077</v>
      </c>
      <c r="P80" s="15">
        <v>0</v>
      </c>
    </row>
    <row r="81" spans="2:16" ht="23.25" customHeight="1" x14ac:dyDescent="0.25">
      <c r="B81" s="9" t="s">
        <v>20</v>
      </c>
      <c r="C81" s="10" t="s">
        <v>7</v>
      </c>
      <c r="D81" s="10" t="s">
        <v>8</v>
      </c>
      <c r="E81" s="10" t="s">
        <v>114</v>
      </c>
      <c r="F81" s="10" t="s">
        <v>1</v>
      </c>
      <c r="G81" s="10" t="s">
        <v>116</v>
      </c>
      <c r="H81" s="10" t="s">
        <v>3</v>
      </c>
      <c r="I81" s="10" t="s">
        <v>29</v>
      </c>
      <c r="J81" s="10" t="s">
        <v>5</v>
      </c>
      <c r="K81" s="8">
        <v>2518134.23</v>
      </c>
      <c r="L81" s="8">
        <v>0</v>
      </c>
      <c r="M81" s="8">
        <v>575680</v>
      </c>
      <c r="N81" s="8">
        <v>0</v>
      </c>
      <c r="O81" s="16">
        <v>22.861370658545077</v>
      </c>
      <c r="P81" s="15">
        <v>0</v>
      </c>
    </row>
    <row r="82" spans="2:16" ht="34.5" customHeight="1" x14ac:dyDescent="0.25">
      <c r="B82" s="9" t="s">
        <v>6</v>
      </c>
      <c r="C82" s="10" t="s">
        <v>7</v>
      </c>
      <c r="D82" s="10" t="s">
        <v>8</v>
      </c>
      <c r="E82" s="10" t="s">
        <v>114</v>
      </c>
      <c r="F82" s="10" t="s">
        <v>1</v>
      </c>
      <c r="G82" s="10" t="s">
        <v>116</v>
      </c>
      <c r="H82" s="10" t="s">
        <v>3</v>
      </c>
      <c r="I82" s="10" t="s">
        <v>29</v>
      </c>
      <c r="J82" s="10" t="s">
        <v>9</v>
      </c>
      <c r="K82" s="8">
        <v>2518134.23</v>
      </c>
      <c r="L82" s="8">
        <v>0</v>
      </c>
      <c r="M82" s="8">
        <v>575680</v>
      </c>
      <c r="N82" s="8">
        <v>0</v>
      </c>
      <c r="O82" s="16">
        <v>22.861370658545077</v>
      </c>
      <c r="P82" s="15">
        <v>0</v>
      </c>
    </row>
    <row r="83" spans="2:16" ht="15" customHeight="1" x14ac:dyDescent="0.25">
      <c r="B83" s="9" t="s">
        <v>121</v>
      </c>
      <c r="C83" s="10" t="s">
        <v>7</v>
      </c>
      <c r="D83" s="10" t="s">
        <v>8</v>
      </c>
      <c r="E83" s="10" t="s">
        <v>114</v>
      </c>
      <c r="F83" s="10" t="s">
        <v>1</v>
      </c>
      <c r="G83" s="10" t="s">
        <v>116</v>
      </c>
      <c r="H83" s="10" t="s">
        <v>3</v>
      </c>
      <c r="I83" s="10" t="s">
        <v>4</v>
      </c>
      <c r="J83" s="10"/>
      <c r="K83" s="8">
        <v>1544953.01</v>
      </c>
      <c r="L83" s="8">
        <v>0</v>
      </c>
      <c r="M83" s="8">
        <v>783800</v>
      </c>
      <c r="N83" s="8">
        <v>0</v>
      </c>
      <c r="O83" s="16">
        <v>50.732934589382751</v>
      </c>
      <c r="P83" s="15">
        <v>0</v>
      </c>
    </row>
    <row r="84" spans="2:16" ht="23.25" customHeight="1" x14ac:dyDescent="0.25">
      <c r="B84" s="9" t="s">
        <v>20</v>
      </c>
      <c r="C84" s="10" t="s">
        <v>7</v>
      </c>
      <c r="D84" s="10" t="s">
        <v>8</v>
      </c>
      <c r="E84" s="10" t="s">
        <v>114</v>
      </c>
      <c r="F84" s="10" t="s">
        <v>1</v>
      </c>
      <c r="G84" s="10" t="s">
        <v>116</v>
      </c>
      <c r="H84" s="10" t="s">
        <v>3</v>
      </c>
      <c r="I84" s="10" t="s">
        <v>4</v>
      </c>
      <c r="J84" s="10" t="s">
        <v>5</v>
      </c>
      <c r="K84" s="8">
        <v>1544953.01</v>
      </c>
      <c r="L84" s="8">
        <v>0</v>
      </c>
      <c r="M84" s="8">
        <v>783800</v>
      </c>
      <c r="N84" s="8">
        <v>0</v>
      </c>
      <c r="O84" s="16">
        <v>50.732934589382751</v>
      </c>
      <c r="P84" s="15">
        <v>0</v>
      </c>
    </row>
    <row r="85" spans="2:16" ht="34.5" customHeight="1" x14ac:dyDescent="0.25">
      <c r="B85" s="9" t="s">
        <v>6</v>
      </c>
      <c r="C85" s="10" t="s">
        <v>7</v>
      </c>
      <c r="D85" s="10" t="s">
        <v>8</v>
      </c>
      <c r="E85" s="10" t="s">
        <v>114</v>
      </c>
      <c r="F85" s="10" t="s">
        <v>1</v>
      </c>
      <c r="G85" s="10" t="s">
        <v>116</v>
      </c>
      <c r="H85" s="10" t="s">
        <v>3</v>
      </c>
      <c r="I85" s="10" t="s">
        <v>4</v>
      </c>
      <c r="J85" s="10" t="s">
        <v>9</v>
      </c>
      <c r="K85" s="8">
        <v>1544953.01</v>
      </c>
      <c r="L85" s="8">
        <v>0</v>
      </c>
      <c r="M85" s="8">
        <v>783800</v>
      </c>
      <c r="N85" s="8">
        <v>0</v>
      </c>
      <c r="O85" s="16">
        <v>50.732934589382751</v>
      </c>
      <c r="P85" s="15">
        <v>0</v>
      </c>
    </row>
    <row r="86" spans="2:16" ht="57" customHeight="1" x14ac:dyDescent="0.25">
      <c r="B86" s="9" t="s">
        <v>122</v>
      </c>
      <c r="C86" s="10" t="s">
        <v>7</v>
      </c>
      <c r="D86" s="10" t="s">
        <v>8</v>
      </c>
      <c r="E86" s="10" t="s">
        <v>114</v>
      </c>
      <c r="F86" s="10" t="s">
        <v>1</v>
      </c>
      <c r="G86" s="10" t="s">
        <v>116</v>
      </c>
      <c r="H86" s="10" t="s">
        <v>3</v>
      </c>
      <c r="I86" s="10" t="s">
        <v>123</v>
      </c>
      <c r="J86" s="10"/>
      <c r="K86" s="8">
        <v>14400</v>
      </c>
      <c r="L86" s="8">
        <v>0</v>
      </c>
      <c r="M86" s="8">
        <v>14400</v>
      </c>
      <c r="N86" s="8">
        <v>0</v>
      </c>
      <c r="O86" s="16">
        <v>100</v>
      </c>
      <c r="P86" s="15">
        <v>0</v>
      </c>
    </row>
    <row r="87" spans="2:16" ht="23.25" customHeight="1" x14ac:dyDescent="0.25">
      <c r="B87" s="9" t="s">
        <v>20</v>
      </c>
      <c r="C87" s="10" t="s">
        <v>7</v>
      </c>
      <c r="D87" s="10" t="s">
        <v>8</v>
      </c>
      <c r="E87" s="10" t="s">
        <v>114</v>
      </c>
      <c r="F87" s="10" t="s">
        <v>1</v>
      </c>
      <c r="G87" s="10" t="s">
        <v>116</v>
      </c>
      <c r="H87" s="10" t="s">
        <v>3</v>
      </c>
      <c r="I87" s="10" t="s">
        <v>123</v>
      </c>
      <c r="J87" s="10" t="s">
        <v>5</v>
      </c>
      <c r="K87" s="8">
        <v>14400</v>
      </c>
      <c r="L87" s="8">
        <v>0</v>
      </c>
      <c r="M87" s="8">
        <v>14400</v>
      </c>
      <c r="N87" s="8">
        <v>0</v>
      </c>
      <c r="O87" s="16">
        <v>100</v>
      </c>
      <c r="P87" s="15">
        <v>0</v>
      </c>
    </row>
    <row r="88" spans="2:16" ht="34.5" customHeight="1" x14ac:dyDescent="0.25">
      <c r="B88" s="9" t="s">
        <v>6</v>
      </c>
      <c r="C88" s="10" t="s">
        <v>7</v>
      </c>
      <c r="D88" s="10" t="s">
        <v>8</v>
      </c>
      <c r="E88" s="10" t="s">
        <v>114</v>
      </c>
      <c r="F88" s="10" t="s">
        <v>1</v>
      </c>
      <c r="G88" s="10" t="s">
        <v>116</v>
      </c>
      <c r="H88" s="10" t="s">
        <v>3</v>
      </c>
      <c r="I88" s="10" t="s">
        <v>123</v>
      </c>
      <c r="J88" s="10" t="s">
        <v>9</v>
      </c>
      <c r="K88" s="8">
        <v>14400</v>
      </c>
      <c r="L88" s="8">
        <v>0</v>
      </c>
      <c r="M88" s="8">
        <v>14400</v>
      </c>
      <c r="N88" s="8">
        <v>0</v>
      </c>
      <c r="O88" s="16">
        <v>100</v>
      </c>
      <c r="P88" s="15">
        <v>0</v>
      </c>
    </row>
    <row r="89" spans="2:16" ht="15" customHeight="1" x14ac:dyDescent="0.25">
      <c r="B89" s="9" t="s">
        <v>124</v>
      </c>
      <c r="C89" s="10" t="s">
        <v>7</v>
      </c>
      <c r="D89" s="10" t="s">
        <v>8</v>
      </c>
      <c r="E89" s="10" t="s">
        <v>114</v>
      </c>
      <c r="F89" s="10" t="s">
        <v>1</v>
      </c>
      <c r="G89" s="10" t="s">
        <v>116</v>
      </c>
      <c r="H89" s="10" t="s">
        <v>13</v>
      </c>
      <c r="I89" s="10"/>
      <c r="J89" s="10"/>
      <c r="K89" s="8">
        <v>280000</v>
      </c>
      <c r="L89" s="8">
        <v>0</v>
      </c>
      <c r="M89" s="8">
        <v>280000</v>
      </c>
      <c r="N89" s="8">
        <v>0</v>
      </c>
      <c r="O89" s="16">
        <v>100</v>
      </c>
      <c r="P89" s="15">
        <v>0</v>
      </c>
    </row>
    <row r="90" spans="2:16" ht="90.75" customHeight="1" x14ac:dyDescent="0.25">
      <c r="B90" s="14" t="s">
        <v>125</v>
      </c>
      <c r="C90" s="10" t="s">
        <v>7</v>
      </c>
      <c r="D90" s="10" t="s">
        <v>8</v>
      </c>
      <c r="E90" s="10" t="s">
        <v>114</v>
      </c>
      <c r="F90" s="10" t="s">
        <v>1</v>
      </c>
      <c r="G90" s="10" t="s">
        <v>116</v>
      </c>
      <c r="H90" s="10" t="s">
        <v>13</v>
      </c>
      <c r="I90" s="10" t="s">
        <v>29</v>
      </c>
      <c r="J90" s="10"/>
      <c r="K90" s="8">
        <v>280000</v>
      </c>
      <c r="L90" s="8">
        <v>0</v>
      </c>
      <c r="M90" s="8">
        <v>280000</v>
      </c>
      <c r="N90" s="8">
        <v>0</v>
      </c>
      <c r="O90" s="16">
        <v>100</v>
      </c>
      <c r="P90" s="15">
        <v>0</v>
      </c>
    </row>
    <row r="91" spans="2:16" ht="23.25" customHeight="1" x14ac:dyDescent="0.25">
      <c r="B91" s="9" t="s">
        <v>20</v>
      </c>
      <c r="C91" s="10" t="s">
        <v>7</v>
      </c>
      <c r="D91" s="10" t="s">
        <v>8</v>
      </c>
      <c r="E91" s="10" t="s">
        <v>114</v>
      </c>
      <c r="F91" s="10" t="s">
        <v>1</v>
      </c>
      <c r="G91" s="10" t="s">
        <v>116</v>
      </c>
      <c r="H91" s="10" t="s">
        <v>13</v>
      </c>
      <c r="I91" s="10" t="s">
        <v>29</v>
      </c>
      <c r="J91" s="10" t="s">
        <v>5</v>
      </c>
      <c r="K91" s="8">
        <v>280000</v>
      </c>
      <c r="L91" s="8">
        <v>0</v>
      </c>
      <c r="M91" s="8">
        <v>280000</v>
      </c>
      <c r="N91" s="8">
        <v>0</v>
      </c>
      <c r="O91" s="16">
        <v>100</v>
      </c>
      <c r="P91" s="15">
        <v>0</v>
      </c>
    </row>
    <row r="92" spans="2:16" ht="34.5" customHeight="1" x14ac:dyDescent="0.25">
      <c r="B92" s="9" t="s">
        <v>6</v>
      </c>
      <c r="C92" s="10" t="s">
        <v>7</v>
      </c>
      <c r="D92" s="10" t="s">
        <v>8</v>
      </c>
      <c r="E92" s="10" t="s">
        <v>114</v>
      </c>
      <c r="F92" s="10" t="s">
        <v>1</v>
      </c>
      <c r="G92" s="10" t="s">
        <v>116</v>
      </c>
      <c r="H92" s="10" t="s">
        <v>13</v>
      </c>
      <c r="I92" s="10" t="s">
        <v>29</v>
      </c>
      <c r="J92" s="10" t="s">
        <v>9</v>
      </c>
      <c r="K92" s="8">
        <v>280000</v>
      </c>
      <c r="L92" s="8">
        <v>0</v>
      </c>
      <c r="M92" s="8">
        <v>280000</v>
      </c>
      <c r="N92" s="8">
        <v>0</v>
      </c>
      <c r="O92" s="16">
        <v>100</v>
      </c>
      <c r="P92" s="15">
        <v>0</v>
      </c>
    </row>
    <row r="93" spans="2:16" ht="45.75" customHeight="1" x14ac:dyDescent="0.25">
      <c r="B93" s="9" t="s">
        <v>126</v>
      </c>
      <c r="C93" s="10" t="s">
        <v>7</v>
      </c>
      <c r="D93" s="10" t="s">
        <v>8</v>
      </c>
      <c r="E93" s="10" t="s">
        <v>114</v>
      </c>
      <c r="F93" s="10" t="s">
        <v>1</v>
      </c>
      <c r="G93" s="10" t="s">
        <v>116</v>
      </c>
      <c r="H93" s="10" t="s">
        <v>11</v>
      </c>
      <c r="I93" s="10"/>
      <c r="J93" s="10"/>
      <c r="K93" s="8">
        <v>16000</v>
      </c>
      <c r="L93" s="8">
        <v>0</v>
      </c>
      <c r="M93" s="8">
        <v>16000</v>
      </c>
      <c r="N93" s="8">
        <v>0</v>
      </c>
      <c r="O93" s="16">
        <v>100</v>
      </c>
      <c r="P93" s="15">
        <v>0</v>
      </c>
    </row>
    <row r="94" spans="2:16" ht="34.5" customHeight="1" x14ac:dyDescent="0.25">
      <c r="B94" s="9" t="s">
        <v>127</v>
      </c>
      <c r="C94" s="10" t="s">
        <v>7</v>
      </c>
      <c r="D94" s="10" t="s">
        <v>8</v>
      </c>
      <c r="E94" s="10" t="s">
        <v>114</v>
      </c>
      <c r="F94" s="10" t="s">
        <v>1</v>
      </c>
      <c r="G94" s="10" t="s">
        <v>116</v>
      </c>
      <c r="H94" s="10" t="s">
        <v>11</v>
      </c>
      <c r="I94" s="10" t="s">
        <v>29</v>
      </c>
      <c r="J94" s="10"/>
      <c r="K94" s="8">
        <v>16000</v>
      </c>
      <c r="L94" s="8">
        <v>0</v>
      </c>
      <c r="M94" s="8">
        <v>16000</v>
      </c>
      <c r="N94" s="8">
        <v>0</v>
      </c>
      <c r="O94" s="16">
        <v>100</v>
      </c>
      <c r="P94" s="15">
        <v>0</v>
      </c>
    </row>
    <row r="95" spans="2:16" ht="23.25" customHeight="1" x14ac:dyDescent="0.25">
      <c r="B95" s="9" t="s">
        <v>20</v>
      </c>
      <c r="C95" s="10" t="s">
        <v>7</v>
      </c>
      <c r="D95" s="10" t="s">
        <v>8</v>
      </c>
      <c r="E95" s="10" t="s">
        <v>114</v>
      </c>
      <c r="F95" s="10" t="s">
        <v>1</v>
      </c>
      <c r="G95" s="10" t="s">
        <v>116</v>
      </c>
      <c r="H95" s="10" t="s">
        <v>11</v>
      </c>
      <c r="I95" s="10" t="s">
        <v>29</v>
      </c>
      <c r="J95" s="10" t="s">
        <v>5</v>
      </c>
      <c r="K95" s="8">
        <v>16000</v>
      </c>
      <c r="L95" s="8">
        <v>0</v>
      </c>
      <c r="M95" s="8">
        <v>16000</v>
      </c>
      <c r="N95" s="8">
        <v>0</v>
      </c>
      <c r="O95" s="16">
        <v>100</v>
      </c>
      <c r="P95" s="15">
        <v>0</v>
      </c>
    </row>
    <row r="96" spans="2:16" ht="34.5" customHeight="1" x14ac:dyDescent="0.25">
      <c r="B96" s="9" t="s">
        <v>6</v>
      </c>
      <c r="C96" s="10" t="s">
        <v>7</v>
      </c>
      <c r="D96" s="10" t="s">
        <v>8</v>
      </c>
      <c r="E96" s="10" t="s">
        <v>114</v>
      </c>
      <c r="F96" s="10" t="s">
        <v>1</v>
      </c>
      <c r="G96" s="10" t="s">
        <v>116</v>
      </c>
      <c r="H96" s="10" t="s">
        <v>11</v>
      </c>
      <c r="I96" s="10" t="s">
        <v>29</v>
      </c>
      <c r="J96" s="10" t="s">
        <v>9</v>
      </c>
      <c r="K96" s="8">
        <v>16000</v>
      </c>
      <c r="L96" s="8">
        <v>0</v>
      </c>
      <c r="M96" s="8">
        <v>16000</v>
      </c>
      <c r="N96" s="8">
        <v>0</v>
      </c>
      <c r="O96" s="16">
        <v>100</v>
      </c>
      <c r="P96" s="15">
        <v>0</v>
      </c>
    </row>
    <row r="97" spans="2:16" ht="23.25" customHeight="1" x14ac:dyDescent="0.25">
      <c r="B97" s="9" t="s">
        <v>128</v>
      </c>
      <c r="C97" s="10" t="s">
        <v>7</v>
      </c>
      <c r="D97" s="10" t="s">
        <v>8</v>
      </c>
      <c r="E97" s="10" t="s">
        <v>0</v>
      </c>
      <c r="F97" s="10"/>
      <c r="G97" s="10"/>
      <c r="H97" s="10"/>
      <c r="I97" s="10"/>
      <c r="J97" s="10"/>
      <c r="K97" s="8">
        <v>121100</v>
      </c>
      <c r="L97" s="8">
        <v>0</v>
      </c>
      <c r="M97" s="8">
        <v>100100</v>
      </c>
      <c r="N97" s="8">
        <v>0</v>
      </c>
      <c r="O97" s="16">
        <v>82.658959537572258</v>
      </c>
      <c r="P97" s="15">
        <v>0</v>
      </c>
    </row>
    <row r="98" spans="2:16" ht="68.25" customHeight="1" x14ac:dyDescent="0.25">
      <c r="B98" s="9" t="s">
        <v>14</v>
      </c>
      <c r="C98" s="10" t="s">
        <v>7</v>
      </c>
      <c r="D98" s="10" t="s">
        <v>8</v>
      </c>
      <c r="E98" s="10" t="s">
        <v>0</v>
      </c>
      <c r="F98" s="10" t="s">
        <v>1</v>
      </c>
      <c r="G98" s="10"/>
      <c r="H98" s="10"/>
      <c r="I98" s="10"/>
      <c r="J98" s="10"/>
      <c r="K98" s="8">
        <v>121100</v>
      </c>
      <c r="L98" s="8">
        <v>0</v>
      </c>
      <c r="M98" s="8">
        <v>100100</v>
      </c>
      <c r="N98" s="8">
        <v>0</v>
      </c>
      <c r="O98" s="16">
        <v>82.658959537572258</v>
      </c>
      <c r="P98" s="15">
        <v>0</v>
      </c>
    </row>
    <row r="99" spans="2:16" ht="34.5" customHeight="1" x14ac:dyDescent="0.25">
      <c r="B99" s="9" t="s">
        <v>87</v>
      </c>
      <c r="C99" s="10" t="s">
        <v>7</v>
      </c>
      <c r="D99" s="10" t="s">
        <v>8</v>
      </c>
      <c r="E99" s="10" t="s">
        <v>0</v>
      </c>
      <c r="F99" s="10" t="s">
        <v>1</v>
      </c>
      <c r="G99" s="10" t="s">
        <v>2</v>
      </c>
      <c r="H99" s="10"/>
      <c r="I99" s="10"/>
      <c r="J99" s="10"/>
      <c r="K99" s="8">
        <v>121100</v>
      </c>
      <c r="L99" s="8">
        <v>0</v>
      </c>
      <c r="M99" s="8">
        <v>100100</v>
      </c>
      <c r="N99" s="8">
        <v>0</v>
      </c>
      <c r="O99" s="16">
        <v>82.658959537572258</v>
      </c>
      <c r="P99" s="15">
        <v>0</v>
      </c>
    </row>
    <row r="100" spans="2:16" ht="23.25" customHeight="1" x14ac:dyDescent="0.25">
      <c r="B100" s="9" t="s">
        <v>88</v>
      </c>
      <c r="C100" s="10" t="s">
        <v>7</v>
      </c>
      <c r="D100" s="10" t="s">
        <v>8</v>
      </c>
      <c r="E100" s="10" t="s">
        <v>0</v>
      </c>
      <c r="F100" s="10" t="s">
        <v>1</v>
      </c>
      <c r="G100" s="10" t="s">
        <v>2</v>
      </c>
      <c r="H100" s="10" t="s">
        <v>3</v>
      </c>
      <c r="I100" s="10"/>
      <c r="J100" s="10"/>
      <c r="K100" s="8">
        <v>121100</v>
      </c>
      <c r="L100" s="8">
        <v>0</v>
      </c>
      <c r="M100" s="8">
        <v>100100</v>
      </c>
      <c r="N100" s="8">
        <v>0</v>
      </c>
      <c r="O100" s="16">
        <v>82.658959537572258</v>
      </c>
      <c r="P100" s="15">
        <v>0</v>
      </c>
    </row>
    <row r="101" spans="2:16" ht="23.25" customHeight="1" x14ac:dyDescent="0.25">
      <c r="B101" s="9" t="s">
        <v>129</v>
      </c>
      <c r="C101" s="10" t="s">
        <v>7</v>
      </c>
      <c r="D101" s="10" t="s">
        <v>8</v>
      </c>
      <c r="E101" s="10" t="s">
        <v>0</v>
      </c>
      <c r="F101" s="10" t="s">
        <v>1</v>
      </c>
      <c r="G101" s="10" t="s">
        <v>2</v>
      </c>
      <c r="H101" s="10" t="s">
        <v>3</v>
      </c>
      <c r="I101" s="10" t="s">
        <v>4</v>
      </c>
      <c r="J101" s="10"/>
      <c r="K101" s="8">
        <v>121100</v>
      </c>
      <c r="L101" s="8">
        <v>0</v>
      </c>
      <c r="M101" s="8">
        <v>100100</v>
      </c>
      <c r="N101" s="8">
        <v>0</v>
      </c>
      <c r="O101" s="16">
        <v>82.658959537572258</v>
      </c>
      <c r="P101" s="15">
        <v>0</v>
      </c>
    </row>
    <row r="102" spans="2:16" ht="23.25" customHeight="1" x14ac:dyDescent="0.25">
      <c r="B102" s="9" t="s">
        <v>20</v>
      </c>
      <c r="C102" s="10" t="s">
        <v>7</v>
      </c>
      <c r="D102" s="10" t="s">
        <v>8</v>
      </c>
      <c r="E102" s="10" t="s">
        <v>0</v>
      </c>
      <c r="F102" s="10" t="s">
        <v>1</v>
      </c>
      <c r="G102" s="10" t="s">
        <v>2</v>
      </c>
      <c r="H102" s="10" t="s">
        <v>3</v>
      </c>
      <c r="I102" s="10" t="s">
        <v>4</v>
      </c>
      <c r="J102" s="10" t="s">
        <v>5</v>
      </c>
      <c r="K102" s="8">
        <v>121100</v>
      </c>
      <c r="L102" s="8">
        <v>0</v>
      </c>
      <c r="M102" s="8">
        <v>100100</v>
      </c>
      <c r="N102" s="8">
        <v>0</v>
      </c>
      <c r="O102" s="16">
        <v>82.658959537572258</v>
      </c>
      <c r="P102" s="15">
        <v>0</v>
      </c>
    </row>
    <row r="103" spans="2:16" ht="34.5" customHeight="1" x14ac:dyDescent="0.25">
      <c r="B103" s="9" t="s">
        <v>6</v>
      </c>
      <c r="C103" s="10" t="s">
        <v>7</v>
      </c>
      <c r="D103" s="10" t="s">
        <v>8</v>
      </c>
      <c r="E103" s="10" t="s">
        <v>0</v>
      </c>
      <c r="F103" s="10" t="s">
        <v>1</v>
      </c>
      <c r="G103" s="10" t="s">
        <v>2</v>
      </c>
      <c r="H103" s="10" t="s">
        <v>3</v>
      </c>
      <c r="I103" s="10" t="s">
        <v>4</v>
      </c>
      <c r="J103" s="10" t="s">
        <v>9</v>
      </c>
      <c r="K103" s="8">
        <v>121100</v>
      </c>
      <c r="L103" s="8">
        <v>0</v>
      </c>
      <c r="M103" s="8">
        <v>100100</v>
      </c>
      <c r="N103" s="8">
        <v>0</v>
      </c>
      <c r="O103" s="16">
        <v>82.658959537572258</v>
      </c>
      <c r="P103" s="15">
        <v>0</v>
      </c>
    </row>
    <row r="104" spans="2:16" ht="15" customHeight="1" x14ac:dyDescent="0.25">
      <c r="B104" s="9" t="s">
        <v>10</v>
      </c>
      <c r="C104" s="10" t="s">
        <v>7</v>
      </c>
      <c r="D104" s="10" t="s">
        <v>11</v>
      </c>
      <c r="E104" s="10"/>
      <c r="F104" s="10"/>
      <c r="G104" s="10"/>
      <c r="H104" s="10"/>
      <c r="I104" s="10"/>
      <c r="J104" s="10"/>
      <c r="K104" s="8">
        <v>1210721.3999999999</v>
      </c>
      <c r="L104" s="8">
        <f>L105+L112</f>
        <v>736304.62</v>
      </c>
      <c r="M104" s="8">
        <v>1209721.3999999999</v>
      </c>
      <c r="N104" s="8">
        <f>N105+N112</f>
        <v>735304.62</v>
      </c>
      <c r="O104" s="16">
        <v>99.917404615132767</v>
      </c>
      <c r="P104" s="15">
        <v>0</v>
      </c>
    </row>
    <row r="105" spans="2:16" ht="15" customHeight="1" x14ac:dyDescent="0.25">
      <c r="B105" s="9" t="s">
        <v>12</v>
      </c>
      <c r="C105" s="10" t="s">
        <v>7</v>
      </c>
      <c r="D105" s="10" t="s">
        <v>11</v>
      </c>
      <c r="E105" s="10" t="s">
        <v>13</v>
      </c>
      <c r="F105" s="10"/>
      <c r="G105" s="10"/>
      <c r="H105" s="10"/>
      <c r="I105" s="10"/>
      <c r="J105" s="10"/>
      <c r="K105" s="8">
        <v>8054</v>
      </c>
      <c r="L105" s="8">
        <v>8054</v>
      </c>
      <c r="M105" s="8">
        <v>8054</v>
      </c>
      <c r="N105" s="8">
        <v>8054</v>
      </c>
      <c r="O105" s="16">
        <v>100</v>
      </c>
      <c r="P105" s="15">
        <f t="shared" si="2"/>
        <v>100</v>
      </c>
    </row>
    <row r="106" spans="2:16" ht="68.25" customHeight="1" x14ac:dyDescent="0.25">
      <c r="B106" s="9" t="s">
        <v>14</v>
      </c>
      <c r="C106" s="10" t="s">
        <v>7</v>
      </c>
      <c r="D106" s="10" t="s">
        <v>11</v>
      </c>
      <c r="E106" s="10" t="s">
        <v>13</v>
      </c>
      <c r="F106" s="10" t="s">
        <v>1</v>
      </c>
      <c r="G106" s="10"/>
      <c r="H106" s="10"/>
      <c r="I106" s="10"/>
      <c r="J106" s="10"/>
      <c r="K106" s="8">
        <v>8054</v>
      </c>
      <c r="L106" s="8">
        <v>8054</v>
      </c>
      <c r="M106" s="8">
        <v>8054</v>
      </c>
      <c r="N106" s="8">
        <v>8054</v>
      </c>
      <c r="O106" s="16">
        <v>100</v>
      </c>
      <c r="P106" s="15">
        <f t="shared" si="2"/>
        <v>100</v>
      </c>
    </row>
    <row r="107" spans="2:16" ht="23.25" customHeight="1" x14ac:dyDescent="0.25">
      <c r="B107" s="9" t="s">
        <v>15</v>
      </c>
      <c r="C107" s="10" t="s">
        <v>7</v>
      </c>
      <c r="D107" s="10" t="s">
        <v>11</v>
      </c>
      <c r="E107" s="10" t="s">
        <v>13</v>
      </c>
      <c r="F107" s="10" t="s">
        <v>1</v>
      </c>
      <c r="G107" s="10" t="s">
        <v>16</v>
      </c>
      <c r="H107" s="10"/>
      <c r="I107" s="10"/>
      <c r="J107" s="10"/>
      <c r="K107" s="8">
        <v>8054</v>
      </c>
      <c r="L107" s="8">
        <v>8054</v>
      </c>
      <c r="M107" s="8">
        <v>8054</v>
      </c>
      <c r="N107" s="8">
        <v>8054</v>
      </c>
      <c r="O107" s="16">
        <v>100</v>
      </c>
      <c r="P107" s="15">
        <f t="shared" si="2"/>
        <v>100</v>
      </c>
    </row>
    <row r="108" spans="2:16" ht="34.5" customHeight="1" x14ac:dyDescent="0.25">
      <c r="B108" s="9" t="s">
        <v>17</v>
      </c>
      <c r="C108" s="10" t="s">
        <v>7</v>
      </c>
      <c r="D108" s="10" t="s">
        <v>11</v>
      </c>
      <c r="E108" s="10" t="s">
        <v>13</v>
      </c>
      <c r="F108" s="10" t="s">
        <v>1</v>
      </c>
      <c r="G108" s="10" t="s">
        <v>16</v>
      </c>
      <c r="H108" s="10" t="s">
        <v>3</v>
      </c>
      <c r="I108" s="10"/>
      <c r="J108" s="10"/>
      <c r="K108" s="8">
        <v>8054</v>
      </c>
      <c r="L108" s="8">
        <v>8054</v>
      </c>
      <c r="M108" s="8">
        <v>8054</v>
      </c>
      <c r="N108" s="8">
        <v>8054</v>
      </c>
      <c r="O108" s="16">
        <v>100</v>
      </c>
      <c r="P108" s="15">
        <f t="shared" si="2"/>
        <v>100</v>
      </c>
    </row>
    <row r="109" spans="2:16" ht="23.25" customHeight="1" x14ac:dyDescent="0.25">
      <c r="B109" s="9" t="s">
        <v>18</v>
      </c>
      <c r="C109" s="10" t="s">
        <v>7</v>
      </c>
      <c r="D109" s="10" t="s">
        <v>11</v>
      </c>
      <c r="E109" s="10" t="s">
        <v>13</v>
      </c>
      <c r="F109" s="10" t="s">
        <v>1</v>
      </c>
      <c r="G109" s="10" t="s">
        <v>16</v>
      </c>
      <c r="H109" s="10" t="s">
        <v>3</v>
      </c>
      <c r="I109" s="10" t="s">
        <v>19</v>
      </c>
      <c r="J109" s="10"/>
      <c r="K109" s="8">
        <v>8054</v>
      </c>
      <c r="L109" s="8">
        <v>8054</v>
      </c>
      <c r="M109" s="8">
        <v>8054</v>
      </c>
      <c r="N109" s="8">
        <v>8054</v>
      </c>
      <c r="O109" s="16">
        <v>100</v>
      </c>
      <c r="P109" s="15">
        <f t="shared" si="2"/>
        <v>100</v>
      </c>
    </row>
    <row r="110" spans="2:16" ht="23.25" customHeight="1" x14ac:dyDescent="0.25">
      <c r="B110" s="9" t="s">
        <v>20</v>
      </c>
      <c r="C110" s="10" t="s">
        <v>7</v>
      </c>
      <c r="D110" s="10" t="s">
        <v>11</v>
      </c>
      <c r="E110" s="10" t="s">
        <v>13</v>
      </c>
      <c r="F110" s="10" t="s">
        <v>1</v>
      </c>
      <c r="G110" s="10" t="s">
        <v>16</v>
      </c>
      <c r="H110" s="10" t="s">
        <v>3</v>
      </c>
      <c r="I110" s="10" t="s">
        <v>19</v>
      </c>
      <c r="J110" s="10" t="s">
        <v>5</v>
      </c>
      <c r="K110" s="8">
        <v>8054</v>
      </c>
      <c r="L110" s="8">
        <v>8054</v>
      </c>
      <c r="M110" s="8">
        <v>8054</v>
      </c>
      <c r="N110" s="8">
        <v>8054</v>
      </c>
      <c r="O110" s="16">
        <v>100</v>
      </c>
      <c r="P110" s="15">
        <f t="shared" si="2"/>
        <v>100</v>
      </c>
    </row>
    <row r="111" spans="2:16" ht="34.5" customHeight="1" x14ac:dyDescent="0.25">
      <c r="B111" s="9" t="s">
        <v>6</v>
      </c>
      <c r="C111" s="10" t="s">
        <v>7</v>
      </c>
      <c r="D111" s="10" t="s">
        <v>11</v>
      </c>
      <c r="E111" s="10" t="s">
        <v>13</v>
      </c>
      <c r="F111" s="10" t="s">
        <v>1</v>
      </c>
      <c r="G111" s="10" t="s">
        <v>16</v>
      </c>
      <c r="H111" s="10" t="s">
        <v>3</v>
      </c>
      <c r="I111" s="10" t="s">
        <v>19</v>
      </c>
      <c r="J111" s="10" t="s">
        <v>9</v>
      </c>
      <c r="K111" s="8">
        <v>8054</v>
      </c>
      <c r="L111" s="8">
        <v>8054</v>
      </c>
      <c r="M111" s="8">
        <v>8054</v>
      </c>
      <c r="N111" s="8">
        <v>8054</v>
      </c>
      <c r="O111" s="16">
        <v>100</v>
      </c>
      <c r="P111" s="15">
        <f t="shared" si="2"/>
        <v>100</v>
      </c>
    </row>
    <row r="112" spans="2:16" ht="15" customHeight="1" x14ac:dyDescent="0.25">
      <c r="B112" s="9" t="s">
        <v>21</v>
      </c>
      <c r="C112" s="10" t="s">
        <v>7</v>
      </c>
      <c r="D112" s="10" t="s">
        <v>11</v>
      </c>
      <c r="E112" s="10" t="s">
        <v>22</v>
      </c>
      <c r="F112" s="10"/>
      <c r="G112" s="10"/>
      <c r="H112" s="10"/>
      <c r="I112" s="10"/>
      <c r="J112" s="10"/>
      <c r="K112" s="8">
        <v>1202667.3999999999</v>
      </c>
      <c r="L112" s="8">
        <f>L113</f>
        <v>728250.62</v>
      </c>
      <c r="M112" s="8">
        <v>1201667.3999999999</v>
      </c>
      <c r="N112" s="8">
        <f>N113</f>
        <v>727250.62</v>
      </c>
      <c r="O112" s="16">
        <v>99.916851491941998</v>
      </c>
      <c r="P112" s="15">
        <v>0</v>
      </c>
    </row>
    <row r="113" spans="2:16" ht="68.25" customHeight="1" x14ac:dyDescent="0.25">
      <c r="B113" s="9" t="s">
        <v>14</v>
      </c>
      <c r="C113" s="10" t="s">
        <v>7</v>
      </c>
      <c r="D113" s="10" t="s">
        <v>11</v>
      </c>
      <c r="E113" s="10" t="s">
        <v>22</v>
      </c>
      <c r="F113" s="10" t="s">
        <v>1</v>
      </c>
      <c r="G113" s="10"/>
      <c r="H113" s="10"/>
      <c r="I113" s="10"/>
      <c r="J113" s="10"/>
      <c r="K113" s="8">
        <v>1202667.3999999999</v>
      </c>
      <c r="L113" s="8">
        <f>L114+L125</f>
        <v>728250.62</v>
      </c>
      <c r="M113" s="8">
        <v>1201667.3999999999</v>
      </c>
      <c r="N113" s="8">
        <f>N114+N125</f>
        <v>727250.62</v>
      </c>
      <c r="O113" s="16">
        <v>99.916851491941998</v>
      </c>
      <c r="P113" s="15">
        <v>0</v>
      </c>
    </row>
    <row r="114" spans="2:16" ht="57" customHeight="1" x14ac:dyDescent="0.25">
      <c r="B114" s="9" t="s">
        <v>23</v>
      </c>
      <c r="C114" s="10" t="s">
        <v>7</v>
      </c>
      <c r="D114" s="10" t="s">
        <v>11</v>
      </c>
      <c r="E114" s="10" t="s">
        <v>22</v>
      </c>
      <c r="F114" s="10" t="s">
        <v>1</v>
      </c>
      <c r="G114" s="10" t="s">
        <v>24</v>
      </c>
      <c r="H114" s="10"/>
      <c r="I114" s="10"/>
      <c r="J114" s="10"/>
      <c r="K114" s="8">
        <v>774416.78</v>
      </c>
      <c r="L114" s="8">
        <f>L115</f>
        <v>300000</v>
      </c>
      <c r="M114" s="8">
        <v>773416.78</v>
      </c>
      <c r="N114" s="8">
        <f>N115</f>
        <v>299000</v>
      </c>
      <c r="O114" s="16">
        <v>99.870870566621761</v>
      </c>
      <c r="P114" s="15">
        <v>0</v>
      </c>
    </row>
    <row r="115" spans="2:16" ht="34.5" customHeight="1" x14ac:dyDescent="0.25">
      <c r="B115" s="9" t="s">
        <v>25</v>
      </c>
      <c r="C115" s="10" t="s">
        <v>7</v>
      </c>
      <c r="D115" s="10" t="s">
        <v>11</v>
      </c>
      <c r="E115" s="10" t="s">
        <v>22</v>
      </c>
      <c r="F115" s="10" t="s">
        <v>1</v>
      </c>
      <c r="G115" s="10" t="s">
        <v>24</v>
      </c>
      <c r="H115" s="10" t="s">
        <v>13</v>
      </c>
      <c r="I115" s="10"/>
      <c r="J115" s="10"/>
      <c r="K115" s="8">
        <v>774416.78</v>
      </c>
      <c r="L115" s="8">
        <f>L116</f>
        <v>300000</v>
      </c>
      <c r="M115" s="8">
        <v>773416.78</v>
      </c>
      <c r="N115" s="8">
        <f>N116</f>
        <v>299000</v>
      </c>
      <c r="O115" s="16">
        <v>99.870870566621761</v>
      </c>
      <c r="P115" s="15">
        <v>0</v>
      </c>
    </row>
    <row r="116" spans="2:16" ht="34.5" customHeight="1" x14ac:dyDescent="0.25">
      <c r="B116" s="9" t="s">
        <v>26</v>
      </c>
      <c r="C116" s="10" t="s">
        <v>7</v>
      </c>
      <c r="D116" s="10" t="s">
        <v>11</v>
      </c>
      <c r="E116" s="10" t="s">
        <v>22</v>
      </c>
      <c r="F116" s="10" t="s">
        <v>1</v>
      </c>
      <c r="G116" s="10" t="s">
        <v>24</v>
      </c>
      <c r="H116" s="10" t="s">
        <v>13</v>
      </c>
      <c r="I116" s="10" t="s">
        <v>27</v>
      </c>
      <c r="J116" s="10"/>
      <c r="K116" s="8">
        <v>300000</v>
      </c>
      <c r="L116" s="8">
        <v>300000</v>
      </c>
      <c r="M116" s="8">
        <v>299000</v>
      </c>
      <c r="N116" s="8">
        <v>299000</v>
      </c>
      <c r="O116" s="16">
        <v>99.666666666666671</v>
      </c>
      <c r="P116" s="15">
        <f t="shared" si="2"/>
        <v>99.666666666666671</v>
      </c>
    </row>
    <row r="117" spans="2:16" ht="23.25" customHeight="1" x14ac:dyDescent="0.25">
      <c r="B117" s="9" t="s">
        <v>20</v>
      </c>
      <c r="C117" s="10" t="s">
        <v>7</v>
      </c>
      <c r="D117" s="10" t="s">
        <v>11</v>
      </c>
      <c r="E117" s="10" t="s">
        <v>22</v>
      </c>
      <c r="F117" s="10" t="s">
        <v>1</v>
      </c>
      <c r="G117" s="10" t="s">
        <v>24</v>
      </c>
      <c r="H117" s="10" t="s">
        <v>13</v>
      </c>
      <c r="I117" s="10" t="s">
        <v>27</v>
      </c>
      <c r="J117" s="10" t="s">
        <v>5</v>
      </c>
      <c r="K117" s="8">
        <v>300000</v>
      </c>
      <c r="L117" s="8">
        <v>300000</v>
      </c>
      <c r="M117" s="8">
        <v>299000</v>
      </c>
      <c r="N117" s="8">
        <v>299000</v>
      </c>
      <c r="O117" s="16">
        <v>99.666666666666671</v>
      </c>
      <c r="P117" s="15">
        <f t="shared" si="2"/>
        <v>99.666666666666671</v>
      </c>
    </row>
    <row r="118" spans="2:16" ht="34.5" customHeight="1" x14ac:dyDescent="0.25">
      <c r="B118" s="9" t="s">
        <v>6</v>
      </c>
      <c r="C118" s="10" t="s">
        <v>7</v>
      </c>
      <c r="D118" s="10" t="s">
        <v>11</v>
      </c>
      <c r="E118" s="10" t="s">
        <v>22</v>
      </c>
      <c r="F118" s="10" t="s">
        <v>1</v>
      </c>
      <c r="G118" s="10" t="s">
        <v>24</v>
      </c>
      <c r="H118" s="10" t="s">
        <v>13</v>
      </c>
      <c r="I118" s="10" t="s">
        <v>27</v>
      </c>
      <c r="J118" s="10" t="s">
        <v>9</v>
      </c>
      <c r="K118" s="8">
        <v>300000</v>
      </c>
      <c r="L118" s="8">
        <v>300000</v>
      </c>
      <c r="M118" s="8">
        <v>299000</v>
      </c>
      <c r="N118" s="8">
        <v>299000</v>
      </c>
      <c r="O118" s="16">
        <v>99.666666666666671</v>
      </c>
      <c r="P118" s="15">
        <f t="shared" si="2"/>
        <v>99.666666666666671</v>
      </c>
    </row>
    <row r="119" spans="2:16" ht="15" customHeight="1" x14ac:dyDescent="0.25">
      <c r="B119" s="9" t="s">
        <v>28</v>
      </c>
      <c r="C119" s="10" t="s">
        <v>7</v>
      </c>
      <c r="D119" s="10" t="s">
        <v>11</v>
      </c>
      <c r="E119" s="10" t="s">
        <v>22</v>
      </c>
      <c r="F119" s="10" t="s">
        <v>1</v>
      </c>
      <c r="G119" s="10" t="s">
        <v>24</v>
      </c>
      <c r="H119" s="10" t="s">
        <v>13</v>
      </c>
      <c r="I119" s="10" t="s">
        <v>29</v>
      </c>
      <c r="J119" s="10"/>
      <c r="K119" s="8">
        <v>341975.8</v>
      </c>
      <c r="L119" s="8">
        <v>0</v>
      </c>
      <c r="M119" s="8">
        <v>341975.8</v>
      </c>
      <c r="N119" s="8">
        <v>0</v>
      </c>
      <c r="O119" s="16">
        <v>100</v>
      </c>
      <c r="P119" s="15">
        <v>0</v>
      </c>
    </row>
    <row r="120" spans="2:16" ht="23.25" customHeight="1" x14ac:dyDescent="0.25">
      <c r="B120" s="9" t="s">
        <v>20</v>
      </c>
      <c r="C120" s="10" t="s">
        <v>7</v>
      </c>
      <c r="D120" s="10" t="s">
        <v>11</v>
      </c>
      <c r="E120" s="10" t="s">
        <v>22</v>
      </c>
      <c r="F120" s="10" t="s">
        <v>1</v>
      </c>
      <c r="G120" s="10" t="s">
        <v>24</v>
      </c>
      <c r="H120" s="10" t="s">
        <v>13</v>
      </c>
      <c r="I120" s="10" t="s">
        <v>29</v>
      </c>
      <c r="J120" s="10" t="s">
        <v>5</v>
      </c>
      <c r="K120" s="8">
        <v>341975.8</v>
      </c>
      <c r="L120" s="8">
        <v>0</v>
      </c>
      <c r="M120" s="8">
        <v>341975.8</v>
      </c>
      <c r="N120" s="8">
        <v>0</v>
      </c>
      <c r="O120" s="16">
        <v>100</v>
      </c>
      <c r="P120" s="15">
        <v>0</v>
      </c>
    </row>
    <row r="121" spans="2:16" ht="34.5" customHeight="1" x14ac:dyDescent="0.25">
      <c r="B121" s="9" t="s">
        <v>6</v>
      </c>
      <c r="C121" s="10" t="s">
        <v>7</v>
      </c>
      <c r="D121" s="10" t="s">
        <v>11</v>
      </c>
      <c r="E121" s="10" t="s">
        <v>22</v>
      </c>
      <c r="F121" s="10" t="s">
        <v>1</v>
      </c>
      <c r="G121" s="10" t="s">
        <v>24</v>
      </c>
      <c r="H121" s="10" t="s">
        <v>13</v>
      </c>
      <c r="I121" s="10" t="s">
        <v>29</v>
      </c>
      <c r="J121" s="10" t="s">
        <v>9</v>
      </c>
      <c r="K121" s="8">
        <v>341975.8</v>
      </c>
      <c r="L121" s="8">
        <v>0</v>
      </c>
      <c r="M121" s="8">
        <v>341975.8</v>
      </c>
      <c r="N121" s="8">
        <v>0</v>
      </c>
      <c r="O121" s="16">
        <v>100</v>
      </c>
      <c r="P121" s="15">
        <v>0</v>
      </c>
    </row>
    <row r="122" spans="2:16" ht="15" customHeight="1" x14ac:dyDescent="0.25">
      <c r="B122" s="9" t="s">
        <v>30</v>
      </c>
      <c r="C122" s="10" t="s">
        <v>7</v>
      </c>
      <c r="D122" s="10" t="s">
        <v>11</v>
      </c>
      <c r="E122" s="10" t="s">
        <v>22</v>
      </c>
      <c r="F122" s="10" t="s">
        <v>1</v>
      </c>
      <c r="G122" s="10" t="s">
        <v>24</v>
      </c>
      <c r="H122" s="10" t="s">
        <v>13</v>
      </c>
      <c r="I122" s="10" t="s">
        <v>4</v>
      </c>
      <c r="J122" s="10"/>
      <c r="K122" s="8">
        <v>132440.98000000001</v>
      </c>
      <c r="L122" s="8">
        <v>0</v>
      </c>
      <c r="M122" s="8">
        <v>132440.98000000001</v>
      </c>
      <c r="N122" s="8">
        <v>0</v>
      </c>
      <c r="O122" s="16">
        <v>100</v>
      </c>
      <c r="P122" s="15">
        <v>0</v>
      </c>
    </row>
    <row r="123" spans="2:16" ht="23.25" customHeight="1" x14ac:dyDescent="0.25">
      <c r="B123" s="9" t="s">
        <v>20</v>
      </c>
      <c r="C123" s="10" t="s">
        <v>7</v>
      </c>
      <c r="D123" s="10" t="s">
        <v>11</v>
      </c>
      <c r="E123" s="10" t="s">
        <v>22</v>
      </c>
      <c r="F123" s="10" t="s">
        <v>1</v>
      </c>
      <c r="G123" s="10" t="s">
        <v>24</v>
      </c>
      <c r="H123" s="10" t="s">
        <v>13</v>
      </c>
      <c r="I123" s="10" t="s">
        <v>4</v>
      </c>
      <c r="J123" s="10" t="s">
        <v>5</v>
      </c>
      <c r="K123" s="8">
        <v>132440.98000000001</v>
      </c>
      <c r="L123" s="8">
        <v>0</v>
      </c>
      <c r="M123" s="8">
        <v>132440.98000000001</v>
      </c>
      <c r="N123" s="8">
        <v>0</v>
      </c>
      <c r="O123" s="16">
        <v>100</v>
      </c>
      <c r="P123" s="15">
        <v>0</v>
      </c>
    </row>
    <row r="124" spans="2:16" ht="34.5" customHeight="1" x14ac:dyDescent="0.25">
      <c r="B124" s="9" t="s">
        <v>6</v>
      </c>
      <c r="C124" s="10" t="s">
        <v>7</v>
      </c>
      <c r="D124" s="10" t="s">
        <v>11</v>
      </c>
      <c r="E124" s="10" t="s">
        <v>22</v>
      </c>
      <c r="F124" s="10" t="s">
        <v>1</v>
      </c>
      <c r="G124" s="10" t="s">
        <v>24</v>
      </c>
      <c r="H124" s="10" t="s">
        <v>13</v>
      </c>
      <c r="I124" s="10" t="s">
        <v>4</v>
      </c>
      <c r="J124" s="10" t="s">
        <v>9</v>
      </c>
      <c r="K124" s="8">
        <v>132440.98000000001</v>
      </c>
      <c r="L124" s="8">
        <v>0</v>
      </c>
      <c r="M124" s="8">
        <v>132440.98000000001</v>
      </c>
      <c r="N124" s="8">
        <v>0</v>
      </c>
      <c r="O124" s="16">
        <v>100</v>
      </c>
      <c r="P124" s="15">
        <v>0</v>
      </c>
    </row>
    <row r="125" spans="2:16" ht="23.25" customHeight="1" x14ac:dyDescent="0.25">
      <c r="B125" s="9" t="s">
        <v>15</v>
      </c>
      <c r="C125" s="10" t="s">
        <v>7</v>
      </c>
      <c r="D125" s="10" t="s">
        <v>11</v>
      </c>
      <c r="E125" s="10" t="s">
        <v>22</v>
      </c>
      <c r="F125" s="10" t="s">
        <v>1</v>
      </c>
      <c r="G125" s="10" t="s">
        <v>16</v>
      </c>
      <c r="H125" s="10"/>
      <c r="I125" s="10"/>
      <c r="J125" s="10"/>
      <c r="K125" s="8">
        <v>428250.62</v>
      </c>
      <c r="L125" s="8">
        <v>428250.62</v>
      </c>
      <c r="M125" s="8">
        <v>428250.62</v>
      </c>
      <c r="N125" s="8">
        <v>428250.62</v>
      </c>
      <c r="O125" s="16">
        <v>100</v>
      </c>
      <c r="P125" s="15">
        <f>N125/L125*100</f>
        <v>100</v>
      </c>
    </row>
    <row r="126" spans="2:16" ht="34.5" customHeight="1" x14ac:dyDescent="0.25">
      <c r="B126" s="9" t="s">
        <v>17</v>
      </c>
      <c r="C126" s="10" t="s">
        <v>7</v>
      </c>
      <c r="D126" s="10" t="s">
        <v>11</v>
      </c>
      <c r="E126" s="10" t="s">
        <v>22</v>
      </c>
      <c r="F126" s="10" t="s">
        <v>1</v>
      </c>
      <c r="G126" s="10" t="s">
        <v>16</v>
      </c>
      <c r="H126" s="10" t="s">
        <v>3</v>
      </c>
      <c r="I126" s="10"/>
      <c r="J126" s="10"/>
      <c r="K126" s="8">
        <v>428250.62</v>
      </c>
      <c r="L126" s="8">
        <v>428250.62</v>
      </c>
      <c r="M126" s="8">
        <v>428250.62</v>
      </c>
      <c r="N126" s="8">
        <v>428250.62</v>
      </c>
      <c r="O126" s="16">
        <v>100</v>
      </c>
      <c r="P126" s="15">
        <f t="shared" si="2"/>
        <v>100</v>
      </c>
    </row>
    <row r="127" spans="2:16" ht="23.25" customHeight="1" x14ac:dyDescent="0.25">
      <c r="B127" s="9" t="s">
        <v>31</v>
      </c>
      <c r="C127" s="10" t="s">
        <v>7</v>
      </c>
      <c r="D127" s="10" t="s">
        <v>11</v>
      </c>
      <c r="E127" s="10" t="s">
        <v>22</v>
      </c>
      <c r="F127" s="10" t="s">
        <v>1</v>
      </c>
      <c r="G127" s="10" t="s">
        <v>16</v>
      </c>
      <c r="H127" s="10" t="s">
        <v>3</v>
      </c>
      <c r="I127" s="10" t="s">
        <v>32</v>
      </c>
      <c r="J127" s="10"/>
      <c r="K127" s="8">
        <v>428250.62</v>
      </c>
      <c r="L127" s="8">
        <v>428250.62</v>
      </c>
      <c r="M127" s="8">
        <v>428250.62</v>
      </c>
      <c r="N127" s="8">
        <v>428250.62</v>
      </c>
      <c r="O127" s="16">
        <v>100</v>
      </c>
      <c r="P127" s="15">
        <f t="shared" si="2"/>
        <v>100</v>
      </c>
    </row>
    <row r="128" spans="2:16" ht="23.25" customHeight="1" x14ac:dyDescent="0.25">
      <c r="B128" s="9" t="s">
        <v>20</v>
      </c>
      <c r="C128" s="10" t="s">
        <v>7</v>
      </c>
      <c r="D128" s="10" t="s">
        <v>11</v>
      </c>
      <c r="E128" s="10" t="s">
        <v>22</v>
      </c>
      <c r="F128" s="10" t="s">
        <v>1</v>
      </c>
      <c r="G128" s="10" t="s">
        <v>16</v>
      </c>
      <c r="H128" s="10" t="s">
        <v>3</v>
      </c>
      <c r="I128" s="10" t="s">
        <v>32</v>
      </c>
      <c r="J128" s="10" t="s">
        <v>5</v>
      </c>
      <c r="K128" s="8">
        <v>428250.62</v>
      </c>
      <c r="L128" s="8">
        <v>428250.62</v>
      </c>
      <c r="M128" s="8">
        <v>428250.62</v>
      </c>
      <c r="N128" s="8">
        <v>428250.62</v>
      </c>
      <c r="O128" s="16">
        <v>100</v>
      </c>
      <c r="P128" s="15">
        <f t="shared" si="2"/>
        <v>100</v>
      </c>
    </row>
    <row r="129" spans="2:16" ht="34.5" customHeight="1" x14ac:dyDescent="0.25">
      <c r="B129" s="9" t="s">
        <v>6</v>
      </c>
      <c r="C129" s="10" t="s">
        <v>7</v>
      </c>
      <c r="D129" s="10" t="s">
        <v>11</v>
      </c>
      <c r="E129" s="10" t="s">
        <v>22</v>
      </c>
      <c r="F129" s="10" t="s">
        <v>1</v>
      </c>
      <c r="G129" s="10" t="s">
        <v>16</v>
      </c>
      <c r="H129" s="10" t="s">
        <v>3</v>
      </c>
      <c r="I129" s="10" t="s">
        <v>32</v>
      </c>
      <c r="J129" s="10" t="s">
        <v>9</v>
      </c>
      <c r="K129" s="8">
        <v>428250.62</v>
      </c>
      <c r="L129" s="8">
        <v>428250.62</v>
      </c>
      <c r="M129" s="8">
        <v>428250.62</v>
      </c>
      <c r="N129" s="8">
        <v>428250.62</v>
      </c>
      <c r="O129" s="16">
        <v>100</v>
      </c>
      <c r="P129" s="15">
        <f t="shared" si="2"/>
        <v>100</v>
      </c>
    </row>
    <row r="130" spans="2:16" ht="15" customHeight="1" x14ac:dyDescent="0.25">
      <c r="B130" s="9" t="s">
        <v>33</v>
      </c>
      <c r="C130" s="10" t="s">
        <v>7</v>
      </c>
      <c r="D130" s="10" t="s">
        <v>34</v>
      </c>
      <c r="E130" s="10"/>
      <c r="F130" s="10"/>
      <c r="G130" s="10"/>
      <c r="H130" s="10"/>
      <c r="I130" s="10"/>
      <c r="J130" s="10"/>
      <c r="K130" s="8">
        <v>29500</v>
      </c>
      <c r="L130" s="8">
        <v>0</v>
      </c>
      <c r="M130" s="8">
        <v>29500</v>
      </c>
      <c r="N130" s="8">
        <v>0</v>
      </c>
      <c r="O130" s="16">
        <v>100</v>
      </c>
      <c r="P130" s="15">
        <v>0</v>
      </c>
    </row>
    <row r="131" spans="2:16" ht="15" customHeight="1" x14ac:dyDescent="0.25">
      <c r="B131" s="9" t="s">
        <v>35</v>
      </c>
      <c r="C131" s="10" t="s">
        <v>7</v>
      </c>
      <c r="D131" s="10" t="s">
        <v>34</v>
      </c>
      <c r="E131" s="10" t="s">
        <v>34</v>
      </c>
      <c r="F131" s="10"/>
      <c r="G131" s="10"/>
      <c r="H131" s="10"/>
      <c r="I131" s="10"/>
      <c r="J131" s="10"/>
      <c r="K131" s="8">
        <v>29500</v>
      </c>
      <c r="L131" s="8">
        <v>0</v>
      </c>
      <c r="M131" s="8">
        <v>29500</v>
      </c>
      <c r="N131" s="8">
        <v>0</v>
      </c>
      <c r="O131" s="16">
        <v>100</v>
      </c>
      <c r="P131" s="15">
        <v>0</v>
      </c>
    </row>
    <row r="132" spans="2:16" ht="68.25" customHeight="1" x14ac:dyDescent="0.25">
      <c r="B132" s="9" t="s">
        <v>14</v>
      </c>
      <c r="C132" s="10" t="s">
        <v>7</v>
      </c>
      <c r="D132" s="10" t="s">
        <v>34</v>
      </c>
      <c r="E132" s="10" t="s">
        <v>34</v>
      </c>
      <c r="F132" s="10" t="s">
        <v>1</v>
      </c>
      <c r="G132" s="10"/>
      <c r="H132" s="10"/>
      <c r="I132" s="10"/>
      <c r="J132" s="10"/>
      <c r="K132" s="8">
        <v>29500</v>
      </c>
      <c r="L132" s="8">
        <v>0</v>
      </c>
      <c r="M132" s="8">
        <v>29500</v>
      </c>
      <c r="N132" s="8">
        <v>0</v>
      </c>
      <c r="O132" s="16">
        <v>100</v>
      </c>
      <c r="P132" s="15">
        <v>0</v>
      </c>
    </row>
    <row r="133" spans="2:16" ht="57" customHeight="1" x14ac:dyDescent="0.25">
      <c r="B133" s="9" t="s">
        <v>36</v>
      </c>
      <c r="C133" s="10" t="s">
        <v>7</v>
      </c>
      <c r="D133" s="10" t="s">
        <v>34</v>
      </c>
      <c r="E133" s="10" t="s">
        <v>34</v>
      </c>
      <c r="F133" s="10" t="s">
        <v>1</v>
      </c>
      <c r="G133" s="10" t="s">
        <v>37</v>
      </c>
      <c r="H133" s="10"/>
      <c r="I133" s="10"/>
      <c r="J133" s="10"/>
      <c r="K133" s="8">
        <v>29500</v>
      </c>
      <c r="L133" s="8">
        <v>0</v>
      </c>
      <c r="M133" s="8">
        <v>29500</v>
      </c>
      <c r="N133" s="8">
        <v>0</v>
      </c>
      <c r="O133" s="16">
        <v>100</v>
      </c>
      <c r="P133" s="15">
        <v>0</v>
      </c>
    </row>
    <row r="134" spans="2:16" ht="23.25" customHeight="1" x14ac:dyDescent="0.25">
      <c r="B134" s="9" t="s">
        <v>38</v>
      </c>
      <c r="C134" s="10" t="s">
        <v>7</v>
      </c>
      <c r="D134" s="10" t="s">
        <v>34</v>
      </c>
      <c r="E134" s="10" t="s">
        <v>34</v>
      </c>
      <c r="F134" s="10" t="s">
        <v>1</v>
      </c>
      <c r="G134" s="10" t="s">
        <v>37</v>
      </c>
      <c r="H134" s="10" t="s">
        <v>22</v>
      </c>
      <c r="I134" s="10"/>
      <c r="J134" s="10"/>
      <c r="K134" s="8">
        <v>29500</v>
      </c>
      <c r="L134" s="8">
        <v>0</v>
      </c>
      <c r="M134" s="8">
        <v>29500</v>
      </c>
      <c r="N134" s="8">
        <v>0</v>
      </c>
      <c r="O134" s="16">
        <v>100</v>
      </c>
      <c r="P134" s="15">
        <v>0</v>
      </c>
    </row>
    <row r="135" spans="2:16" ht="15" customHeight="1" x14ac:dyDescent="0.25">
      <c r="B135" s="9" t="s">
        <v>39</v>
      </c>
      <c r="C135" s="10" t="s">
        <v>7</v>
      </c>
      <c r="D135" s="10" t="s">
        <v>34</v>
      </c>
      <c r="E135" s="10" t="s">
        <v>34</v>
      </c>
      <c r="F135" s="10" t="s">
        <v>1</v>
      </c>
      <c r="G135" s="10" t="s">
        <v>37</v>
      </c>
      <c r="H135" s="10" t="s">
        <v>22</v>
      </c>
      <c r="I135" s="10" t="s">
        <v>29</v>
      </c>
      <c r="J135" s="10"/>
      <c r="K135" s="8">
        <v>29500</v>
      </c>
      <c r="L135" s="8">
        <v>0</v>
      </c>
      <c r="M135" s="8">
        <v>29500</v>
      </c>
      <c r="N135" s="8">
        <v>0</v>
      </c>
      <c r="O135" s="16">
        <v>100</v>
      </c>
      <c r="P135" s="15">
        <v>0</v>
      </c>
    </row>
    <row r="136" spans="2:16" ht="23.25" customHeight="1" x14ac:dyDescent="0.25">
      <c r="B136" s="9" t="s">
        <v>20</v>
      </c>
      <c r="C136" s="10" t="s">
        <v>7</v>
      </c>
      <c r="D136" s="10" t="s">
        <v>34</v>
      </c>
      <c r="E136" s="10" t="s">
        <v>34</v>
      </c>
      <c r="F136" s="10" t="s">
        <v>1</v>
      </c>
      <c r="G136" s="10" t="s">
        <v>37</v>
      </c>
      <c r="H136" s="10" t="s">
        <v>22</v>
      </c>
      <c r="I136" s="10" t="s">
        <v>29</v>
      </c>
      <c r="J136" s="10" t="s">
        <v>5</v>
      </c>
      <c r="K136" s="8">
        <v>29500</v>
      </c>
      <c r="L136" s="8">
        <v>0</v>
      </c>
      <c r="M136" s="8">
        <v>29500</v>
      </c>
      <c r="N136" s="8">
        <v>0</v>
      </c>
      <c r="O136" s="16">
        <v>100</v>
      </c>
      <c r="P136" s="15">
        <v>0</v>
      </c>
    </row>
    <row r="137" spans="2:16" ht="34.5" customHeight="1" x14ac:dyDescent="0.25">
      <c r="B137" s="9" t="s">
        <v>6</v>
      </c>
      <c r="C137" s="10" t="s">
        <v>7</v>
      </c>
      <c r="D137" s="10" t="s">
        <v>34</v>
      </c>
      <c r="E137" s="10" t="s">
        <v>34</v>
      </c>
      <c r="F137" s="10" t="s">
        <v>1</v>
      </c>
      <c r="G137" s="10" t="s">
        <v>37</v>
      </c>
      <c r="H137" s="10" t="s">
        <v>22</v>
      </c>
      <c r="I137" s="10" t="s">
        <v>29</v>
      </c>
      <c r="J137" s="10" t="s">
        <v>9</v>
      </c>
      <c r="K137" s="8">
        <v>29500</v>
      </c>
      <c r="L137" s="8">
        <v>0</v>
      </c>
      <c r="M137" s="8">
        <v>29500</v>
      </c>
      <c r="N137" s="8">
        <v>0</v>
      </c>
      <c r="O137" s="16">
        <v>100</v>
      </c>
      <c r="P137" s="15">
        <v>0</v>
      </c>
    </row>
    <row r="138" spans="2:16" ht="15" customHeight="1" x14ac:dyDescent="0.25">
      <c r="B138" s="9" t="s">
        <v>40</v>
      </c>
      <c r="C138" s="10" t="s">
        <v>7</v>
      </c>
      <c r="D138" s="10" t="s">
        <v>41</v>
      </c>
      <c r="E138" s="10"/>
      <c r="F138" s="10"/>
      <c r="G138" s="10"/>
      <c r="H138" s="10"/>
      <c r="I138" s="10"/>
      <c r="J138" s="10"/>
      <c r="K138" s="8">
        <v>453344.6</v>
      </c>
      <c r="L138" s="8">
        <v>0</v>
      </c>
      <c r="M138" s="8">
        <v>399422.29</v>
      </c>
      <c r="N138" s="8">
        <v>0</v>
      </c>
      <c r="O138" s="16">
        <v>88.105668403241154</v>
      </c>
      <c r="P138" s="15">
        <v>0</v>
      </c>
    </row>
    <row r="139" spans="2:16" ht="15" customHeight="1" x14ac:dyDescent="0.25">
      <c r="B139" s="9" t="s">
        <v>43</v>
      </c>
      <c r="C139" s="10" t="s">
        <v>7</v>
      </c>
      <c r="D139" s="10" t="s">
        <v>41</v>
      </c>
      <c r="E139" s="10" t="s">
        <v>3</v>
      </c>
      <c r="F139" s="10"/>
      <c r="G139" s="10"/>
      <c r="H139" s="10"/>
      <c r="I139" s="10"/>
      <c r="J139" s="10"/>
      <c r="K139" s="8">
        <v>453344.6</v>
      </c>
      <c r="L139" s="8">
        <v>0</v>
      </c>
      <c r="M139" s="8">
        <v>399422.29</v>
      </c>
      <c r="N139" s="8">
        <v>0</v>
      </c>
      <c r="O139" s="16">
        <v>88.105668403241154</v>
      </c>
      <c r="P139" s="15">
        <v>0</v>
      </c>
    </row>
    <row r="140" spans="2:16" ht="68.25" customHeight="1" x14ac:dyDescent="0.25">
      <c r="B140" s="9" t="s">
        <v>14</v>
      </c>
      <c r="C140" s="10" t="s">
        <v>7</v>
      </c>
      <c r="D140" s="10" t="s">
        <v>41</v>
      </c>
      <c r="E140" s="10" t="s">
        <v>3</v>
      </c>
      <c r="F140" s="10" t="s">
        <v>1</v>
      </c>
      <c r="G140" s="10"/>
      <c r="H140" s="10"/>
      <c r="I140" s="10"/>
      <c r="J140" s="10"/>
      <c r="K140" s="8">
        <v>453344.6</v>
      </c>
      <c r="L140" s="8">
        <v>0</v>
      </c>
      <c r="M140" s="8">
        <v>399422.29</v>
      </c>
      <c r="N140" s="8">
        <v>0</v>
      </c>
      <c r="O140" s="16">
        <v>88.105668403241154</v>
      </c>
      <c r="P140" s="15">
        <v>0</v>
      </c>
    </row>
    <row r="141" spans="2:16" ht="57" customHeight="1" x14ac:dyDescent="0.25">
      <c r="B141" s="9" t="s">
        <v>36</v>
      </c>
      <c r="C141" s="10" t="s">
        <v>7</v>
      </c>
      <c r="D141" s="10" t="s">
        <v>41</v>
      </c>
      <c r="E141" s="10" t="s">
        <v>3</v>
      </c>
      <c r="F141" s="10" t="s">
        <v>1</v>
      </c>
      <c r="G141" s="10" t="s">
        <v>37</v>
      </c>
      <c r="H141" s="10"/>
      <c r="I141" s="10"/>
      <c r="J141" s="10"/>
      <c r="K141" s="8">
        <v>453344.6</v>
      </c>
      <c r="L141" s="8">
        <v>0</v>
      </c>
      <c r="M141" s="8">
        <v>399422.29</v>
      </c>
      <c r="N141" s="8">
        <v>0</v>
      </c>
      <c r="O141" s="16">
        <v>88.105668403241154</v>
      </c>
      <c r="P141" s="15">
        <v>0</v>
      </c>
    </row>
    <row r="142" spans="2:16" ht="15" customHeight="1" x14ac:dyDescent="0.25">
      <c r="B142" s="9" t="s">
        <v>50</v>
      </c>
      <c r="C142" s="10" t="s">
        <v>7</v>
      </c>
      <c r="D142" s="10" t="s">
        <v>41</v>
      </c>
      <c r="E142" s="10" t="s">
        <v>3</v>
      </c>
      <c r="F142" s="10" t="s">
        <v>1</v>
      </c>
      <c r="G142" s="10" t="s">
        <v>37</v>
      </c>
      <c r="H142" s="10" t="s">
        <v>3</v>
      </c>
      <c r="I142" s="10"/>
      <c r="J142" s="10"/>
      <c r="K142" s="8">
        <v>453344.6</v>
      </c>
      <c r="L142" s="8">
        <v>0</v>
      </c>
      <c r="M142" s="8">
        <v>399422.29</v>
      </c>
      <c r="N142" s="8">
        <v>0</v>
      </c>
      <c r="O142" s="16">
        <v>88.105668403241154</v>
      </c>
      <c r="P142" s="15">
        <v>0</v>
      </c>
    </row>
    <row r="143" spans="2:16" ht="23.25" customHeight="1" x14ac:dyDescent="0.25">
      <c r="B143" s="9" t="s">
        <v>52</v>
      </c>
      <c r="C143" s="10" t="s">
        <v>7</v>
      </c>
      <c r="D143" s="10" t="s">
        <v>41</v>
      </c>
      <c r="E143" s="10" t="s">
        <v>3</v>
      </c>
      <c r="F143" s="10" t="s">
        <v>1</v>
      </c>
      <c r="G143" s="10" t="s">
        <v>37</v>
      </c>
      <c r="H143" s="10" t="s">
        <v>3</v>
      </c>
      <c r="I143" s="10" t="s">
        <v>29</v>
      </c>
      <c r="J143" s="10"/>
      <c r="K143" s="8">
        <v>336544.6</v>
      </c>
      <c r="L143" s="8">
        <v>0</v>
      </c>
      <c r="M143" s="8">
        <v>282622.28999999998</v>
      </c>
      <c r="N143" s="8">
        <v>0</v>
      </c>
      <c r="O143" s="16">
        <v>83.977662990284202</v>
      </c>
      <c r="P143" s="15">
        <v>0</v>
      </c>
    </row>
    <row r="144" spans="2:16" ht="23.25" customHeight="1" x14ac:dyDescent="0.25">
      <c r="B144" s="9" t="s">
        <v>20</v>
      </c>
      <c r="C144" s="10" t="s">
        <v>7</v>
      </c>
      <c r="D144" s="10" t="s">
        <v>41</v>
      </c>
      <c r="E144" s="10" t="s">
        <v>3</v>
      </c>
      <c r="F144" s="10" t="s">
        <v>1</v>
      </c>
      <c r="G144" s="10" t="s">
        <v>37</v>
      </c>
      <c r="H144" s="10" t="s">
        <v>3</v>
      </c>
      <c r="I144" s="10" t="s">
        <v>29</v>
      </c>
      <c r="J144" s="10" t="s">
        <v>5</v>
      </c>
      <c r="K144" s="8">
        <v>336544.6</v>
      </c>
      <c r="L144" s="8">
        <v>0</v>
      </c>
      <c r="M144" s="8">
        <v>282622.28999999998</v>
      </c>
      <c r="N144" s="8">
        <v>0</v>
      </c>
      <c r="O144" s="16">
        <v>83.977662990284202</v>
      </c>
      <c r="P144" s="15">
        <v>0</v>
      </c>
    </row>
    <row r="145" spans="2:16" ht="34.5" customHeight="1" x14ac:dyDescent="0.25">
      <c r="B145" s="9" t="s">
        <v>6</v>
      </c>
      <c r="C145" s="10" t="s">
        <v>7</v>
      </c>
      <c r="D145" s="10" t="s">
        <v>41</v>
      </c>
      <c r="E145" s="10" t="s">
        <v>3</v>
      </c>
      <c r="F145" s="10" t="s">
        <v>1</v>
      </c>
      <c r="G145" s="10" t="s">
        <v>37</v>
      </c>
      <c r="H145" s="10" t="s">
        <v>3</v>
      </c>
      <c r="I145" s="10" t="s">
        <v>29</v>
      </c>
      <c r="J145" s="10" t="s">
        <v>9</v>
      </c>
      <c r="K145" s="8">
        <v>336544.6</v>
      </c>
      <c r="L145" s="8">
        <v>0</v>
      </c>
      <c r="M145" s="8">
        <v>282622.28999999998</v>
      </c>
      <c r="N145" s="8">
        <v>0</v>
      </c>
      <c r="O145" s="16">
        <v>83.977662990284202</v>
      </c>
      <c r="P145" s="15">
        <v>0</v>
      </c>
    </row>
    <row r="146" spans="2:16" ht="23.25" customHeight="1" x14ac:dyDescent="0.25">
      <c r="B146" s="9" t="s">
        <v>56</v>
      </c>
      <c r="C146" s="10" t="s">
        <v>7</v>
      </c>
      <c r="D146" s="10" t="s">
        <v>41</v>
      </c>
      <c r="E146" s="10" t="s">
        <v>3</v>
      </c>
      <c r="F146" s="10" t="s">
        <v>1</v>
      </c>
      <c r="G146" s="10" t="s">
        <v>37</v>
      </c>
      <c r="H146" s="10" t="s">
        <v>3</v>
      </c>
      <c r="I146" s="10" t="s">
        <v>4</v>
      </c>
      <c r="J146" s="10"/>
      <c r="K146" s="8">
        <v>116800</v>
      </c>
      <c r="L146" s="8">
        <v>0</v>
      </c>
      <c r="M146" s="8">
        <v>116800</v>
      </c>
      <c r="N146" s="8">
        <v>0</v>
      </c>
      <c r="O146" s="16">
        <v>100</v>
      </c>
      <c r="P146" s="15">
        <v>0</v>
      </c>
    </row>
    <row r="147" spans="2:16" ht="23.25" customHeight="1" x14ac:dyDescent="0.25">
      <c r="B147" s="9" t="s">
        <v>20</v>
      </c>
      <c r="C147" s="10" t="s">
        <v>7</v>
      </c>
      <c r="D147" s="10" t="s">
        <v>41</v>
      </c>
      <c r="E147" s="10" t="s">
        <v>3</v>
      </c>
      <c r="F147" s="10" t="s">
        <v>1</v>
      </c>
      <c r="G147" s="10" t="s">
        <v>37</v>
      </c>
      <c r="H147" s="10" t="s">
        <v>3</v>
      </c>
      <c r="I147" s="10" t="s">
        <v>4</v>
      </c>
      <c r="J147" s="10" t="s">
        <v>5</v>
      </c>
      <c r="K147" s="8">
        <v>116800</v>
      </c>
      <c r="L147" s="8">
        <v>0</v>
      </c>
      <c r="M147" s="8">
        <v>116800</v>
      </c>
      <c r="N147" s="8">
        <v>0</v>
      </c>
      <c r="O147" s="16">
        <v>100</v>
      </c>
      <c r="P147" s="15">
        <v>0</v>
      </c>
    </row>
    <row r="148" spans="2:16" ht="34.5" customHeight="1" x14ac:dyDescent="0.25">
      <c r="B148" s="9" t="s">
        <v>6</v>
      </c>
      <c r="C148" s="10" t="s">
        <v>7</v>
      </c>
      <c r="D148" s="10" t="s">
        <v>41</v>
      </c>
      <c r="E148" s="10" t="s">
        <v>3</v>
      </c>
      <c r="F148" s="10" t="s">
        <v>1</v>
      </c>
      <c r="G148" s="10" t="s">
        <v>37</v>
      </c>
      <c r="H148" s="10" t="s">
        <v>3</v>
      </c>
      <c r="I148" s="10" t="s">
        <v>4</v>
      </c>
      <c r="J148" s="10" t="s">
        <v>9</v>
      </c>
      <c r="K148" s="8">
        <v>116800</v>
      </c>
      <c r="L148" s="8">
        <v>0</v>
      </c>
      <c r="M148" s="8">
        <v>116800</v>
      </c>
      <c r="N148" s="8">
        <v>0</v>
      </c>
      <c r="O148" s="16">
        <v>100</v>
      </c>
      <c r="P148" s="15">
        <v>0</v>
      </c>
    </row>
    <row r="149" spans="2:16" ht="15" customHeight="1" x14ac:dyDescent="0.25">
      <c r="B149" s="9" t="s">
        <v>62</v>
      </c>
      <c r="C149" s="10" t="s">
        <v>7</v>
      </c>
      <c r="D149" s="10" t="s">
        <v>63</v>
      </c>
      <c r="E149" s="10"/>
      <c r="F149" s="10"/>
      <c r="G149" s="10"/>
      <c r="H149" s="10"/>
      <c r="I149" s="10"/>
      <c r="J149" s="10"/>
      <c r="K149" s="8">
        <v>65000</v>
      </c>
      <c r="L149" s="8">
        <v>0</v>
      </c>
      <c r="M149" s="8">
        <v>65000</v>
      </c>
      <c r="N149" s="8">
        <v>0</v>
      </c>
      <c r="O149" s="16">
        <v>100</v>
      </c>
      <c r="P149" s="15">
        <v>0</v>
      </c>
    </row>
    <row r="150" spans="2:16" ht="15" customHeight="1" x14ac:dyDescent="0.25">
      <c r="B150" s="9" t="s">
        <v>66</v>
      </c>
      <c r="C150" s="10" t="s">
        <v>7</v>
      </c>
      <c r="D150" s="10" t="s">
        <v>63</v>
      </c>
      <c r="E150" s="10" t="s">
        <v>22</v>
      </c>
      <c r="F150" s="10"/>
      <c r="G150" s="10"/>
      <c r="H150" s="10"/>
      <c r="I150" s="10"/>
      <c r="J150" s="10"/>
      <c r="K150" s="8">
        <v>65000</v>
      </c>
      <c r="L150" s="8">
        <v>0</v>
      </c>
      <c r="M150" s="8">
        <v>65000</v>
      </c>
      <c r="N150" s="8">
        <v>0</v>
      </c>
      <c r="O150" s="16">
        <v>100</v>
      </c>
      <c r="P150" s="15">
        <v>0</v>
      </c>
    </row>
    <row r="151" spans="2:16" ht="68.25" customHeight="1" x14ac:dyDescent="0.25">
      <c r="B151" s="9" t="s">
        <v>14</v>
      </c>
      <c r="C151" s="10" t="s">
        <v>7</v>
      </c>
      <c r="D151" s="10" t="s">
        <v>63</v>
      </c>
      <c r="E151" s="10" t="s">
        <v>22</v>
      </c>
      <c r="F151" s="10" t="s">
        <v>1</v>
      </c>
      <c r="G151" s="10"/>
      <c r="H151" s="10"/>
      <c r="I151" s="10"/>
      <c r="J151" s="10"/>
      <c r="K151" s="8">
        <v>65000</v>
      </c>
      <c r="L151" s="8">
        <v>0</v>
      </c>
      <c r="M151" s="8">
        <v>65000</v>
      </c>
      <c r="N151" s="8">
        <v>0</v>
      </c>
      <c r="O151" s="16">
        <v>100</v>
      </c>
      <c r="P151" s="15">
        <v>0</v>
      </c>
    </row>
    <row r="152" spans="2:16" ht="34.5" customHeight="1" x14ac:dyDescent="0.25">
      <c r="B152" s="9" t="s">
        <v>54</v>
      </c>
      <c r="C152" s="10" t="s">
        <v>7</v>
      </c>
      <c r="D152" s="10" t="s">
        <v>63</v>
      </c>
      <c r="E152" s="10" t="s">
        <v>22</v>
      </c>
      <c r="F152" s="10" t="s">
        <v>1</v>
      </c>
      <c r="G152" s="10" t="s">
        <v>55</v>
      </c>
      <c r="H152" s="10"/>
      <c r="I152" s="10"/>
      <c r="J152" s="10"/>
      <c r="K152" s="8">
        <v>65000</v>
      </c>
      <c r="L152" s="8">
        <v>0</v>
      </c>
      <c r="M152" s="8">
        <v>65000</v>
      </c>
      <c r="N152" s="8">
        <v>0</v>
      </c>
      <c r="O152" s="16">
        <v>100</v>
      </c>
      <c r="P152" s="15">
        <v>0</v>
      </c>
    </row>
    <row r="153" spans="2:16" ht="34.5" customHeight="1" x14ac:dyDescent="0.25">
      <c r="B153" s="9" t="s">
        <v>57</v>
      </c>
      <c r="C153" s="10" t="s">
        <v>7</v>
      </c>
      <c r="D153" s="10" t="s">
        <v>63</v>
      </c>
      <c r="E153" s="10" t="s">
        <v>22</v>
      </c>
      <c r="F153" s="10" t="s">
        <v>1</v>
      </c>
      <c r="G153" s="10" t="s">
        <v>55</v>
      </c>
      <c r="H153" s="10" t="s">
        <v>3</v>
      </c>
      <c r="I153" s="10"/>
      <c r="J153" s="10"/>
      <c r="K153" s="8">
        <v>65000</v>
      </c>
      <c r="L153" s="8">
        <v>0</v>
      </c>
      <c r="M153" s="8">
        <v>65000</v>
      </c>
      <c r="N153" s="8">
        <v>0</v>
      </c>
      <c r="O153" s="16">
        <v>100</v>
      </c>
      <c r="P153" s="15">
        <v>0</v>
      </c>
    </row>
    <row r="154" spans="2:16" ht="23.25" customHeight="1" x14ac:dyDescent="0.25">
      <c r="B154" s="9" t="s">
        <v>68</v>
      </c>
      <c r="C154" s="10" t="s">
        <v>7</v>
      </c>
      <c r="D154" s="10" t="s">
        <v>63</v>
      </c>
      <c r="E154" s="10" t="s">
        <v>22</v>
      </c>
      <c r="F154" s="10" t="s">
        <v>1</v>
      </c>
      <c r="G154" s="10" t="s">
        <v>55</v>
      </c>
      <c r="H154" s="10" t="s">
        <v>3</v>
      </c>
      <c r="I154" s="10" t="s">
        <v>69</v>
      </c>
      <c r="J154" s="10"/>
      <c r="K154" s="8">
        <v>65000</v>
      </c>
      <c r="L154" s="8">
        <v>0</v>
      </c>
      <c r="M154" s="8">
        <v>65000</v>
      </c>
      <c r="N154" s="8">
        <v>0</v>
      </c>
      <c r="O154" s="16">
        <v>100</v>
      </c>
      <c r="P154" s="15">
        <v>0</v>
      </c>
    </row>
    <row r="155" spans="2:16" ht="23.25" customHeight="1" x14ac:dyDescent="0.25">
      <c r="B155" s="9" t="s">
        <v>70</v>
      </c>
      <c r="C155" s="10" t="s">
        <v>7</v>
      </c>
      <c r="D155" s="10" t="s">
        <v>63</v>
      </c>
      <c r="E155" s="10" t="s">
        <v>22</v>
      </c>
      <c r="F155" s="10" t="s">
        <v>1</v>
      </c>
      <c r="G155" s="10" t="s">
        <v>55</v>
      </c>
      <c r="H155" s="10" t="s">
        <v>3</v>
      </c>
      <c r="I155" s="10" t="s">
        <v>69</v>
      </c>
      <c r="J155" s="10" t="s">
        <v>71</v>
      </c>
      <c r="K155" s="8">
        <v>65000</v>
      </c>
      <c r="L155" s="8">
        <v>0</v>
      </c>
      <c r="M155" s="8">
        <v>65000</v>
      </c>
      <c r="N155" s="8">
        <v>0</v>
      </c>
      <c r="O155" s="16">
        <v>100</v>
      </c>
      <c r="P155" s="15">
        <v>0</v>
      </c>
    </row>
    <row r="156" spans="2:16" ht="23.25" customHeight="1" x14ac:dyDescent="0.25">
      <c r="B156" s="9" t="s">
        <v>72</v>
      </c>
      <c r="C156" s="10" t="s">
        <v>7</v>
      </c>
      <c r="D156" s="10" t="s">
        <v>63</v>
      </c>
      <c r="E156" s="10" t="s">
        <v>22</v>
      </c>
      <c r="F156" s="10" t="s">
        <v>1</v>
      </c>
      <c r="G156" s="10" t="s">
        <v>55</v>
      </c>
      <c r="H156" s="10" t="s">
        <v>3</v>
      </c>
      <c r="I156" s="10" t="s">
        <v>69</v>
      </c>
      <c r="J156" s="10" t="s">
        <v>73</v>
      </c>
      <c r="K156" s="8">
        <v>65000</v>
      </c>
      <c r="L156" s="8">
        <v>0</v>
      </c>
      <c r="M156" s="8">
        <v>65000</v>
      </c>
      <c r="N156" s="8">
        <v>0</v>
      </c>
      <c r="O156" s="16">
        <v>100</v>
      </c>
      <c r="P156" s="15">
        <v>0</v>
      </c>
    </row>
    <row r="157" spans="2:16" ht="15" customHeight="1" x14ac:dyDescent="0.25">
      <c r="B157" s="9" t="s">
        <v>74</v>
      </c>
      <c r="C157" s="10" t="s">
        <v>7</v>
      </c>
      <c r="D157" s="10" t="s">
        <v>1</v>
      </c>
      <c r="E157" s="10"/>
      <c r="F157" s="10"/>
      <c r="G157" s="10"/>
      <c r="H157" s="10"/>
      <c r="I157" s="10"/>
      <c r="J157" s="10"/>
      <c r="K157" s="8">
        <v>88996</v>
      </c>
      <c r="L157" s="8">
        <f>L158</f>
        <v>70000</v>
      </c>
      <c r="M157" s="8">
        <v>88996</v>
      </c>
      <c r="N157" s="8">
        <f>N158</f>
        <v>70000</v>
      </c>
      <c r="O157" s="16">
        <v>100</v>
      </c>
      <c r="P157" s="15">
        <v>0</v>
      </c>
    </row>
    <row r="158" spans="2:16" ht="15" customHeight="1" x14ac:dyDescent="0.25">
      <c r="B158" s="9" t="s">
        <v>75</v>
      </c>
      <c r="C158" s="10" t="s">
        <v>7</v>
      </c>
      <c r="D158" s="10" t="s">
        <v>1</v>
      </c>
      <c r="E158" s="10" t="s">
        <v>3</v>
      </c>
      <c r="F158" s="10"/>
      <c r="G158" s="10"/>
      <c r="H158" s="10"/>
      <c r="I158" s="10"/>
      <c r="J158" s="10"/>
      <c r="K158" s="8">
        <v>88996</v>
      </c>
      <c r="L158" s="8">
        <f>L159</f>
        <v>70000</v>
      </c>
      <c r="M158" s="8">
        <v>88996</v>
      </c>
      <c r="N158" s="8">
        <f>N159</f>
        <v>70000</v>
      </c>
      <c r="O158" s="16">
        <v>100</v>
      </c>
      <c r="P158" s="15">
        <v>0</v>
      </c>
    </row>
    <row r="159" spans="2:16" ht="68.25" customHeight="1" x14ac:dyDescent="0.25">
      <c r="B159" s="9" t="s">
        <v>14</v>
      </c>
      <c r="C159" s="10" t="s">
        <v>7</v>
      </c>
      <c r="D159" s="10" t="s">
        <v>1</v>
      </c>
      <c r="E159" s="10" t="s">
        <v>3</v>
      </c>
      <c r="F159" s="10" t="s">
        <v>1</v>
      </c>
      <c r="G159" s="10"/>
      <c r="H159" s="10"/>
      <c r="I159" s="10"/>
      <c r="J159" s="10"/>
      <c r="K159" s="8">
        <v>88996</v>
      </c>
      <c r="L159" s="8">
        <f>L160</f>
        <v>70000</v>
      </c>
      <c r="M159" s="8">
        <v>88996</v>
      </c>
      <c r="N159" s="8">
        <f>N160</f>
        <v>70000</v>
      </c>
      <c r="O159" s="16">
        <v>100</v>
      </c>
      <c r="P159" s="15">
        <v>0</v>
      </c>
    </row>
    <row r="160" spans="2:16" ht="57" customHeight="1" x14ac:dyDescent="0.25">
      <c r="B160" s="9" t="s">
        <v>36</v>
      </c>
      <c r="C160" s="10" t="s">
        <v>7</v>
      </c>
      <c r="D160" s="10" t="s">
        <v>1</v>
      </c>
      <c r="E160" s="10" t="s">
        <v>3</v>
      </c>
      <c r="F160" s="10" t="s">
        <v>1</v>
      </c>
      <c r="G160" s="10" t="s">
        <v>37</v>
      </c>
      <c r="H160" s="10"/>
      <c r="I160" s="10"/>
      <c r="J160" s="10"/>
      <c r="K160" s="8">
        <v>88996</v>
      </c>
      <c r="L160" s="8">
        <f>L161</f>
        <v>70000</v>
      </c>
      <c r="M160" s="8">
        <v>88996</v>
      </c>
      <c r="N160" s="8">
        <f>N161</f>
        <v>70000</v>
      </c>
      <c r="O160" s="16">
        <v>100</v>
      </c>
      <c r="P160" s="15">
        <v>0</v>
      </c>
    </row>
    <row r="161" spans="2:16" ht="23.25" customHeight="1" x14ac:dyDescent="0.25">
      <c r="B161" s="9" t="s">
        <v>77</v>
      </c>
      <c r="C161" s="10" t="s">
        <v>7</v>
      </c>
      <c r="D161" s="10" t="s">
        <v>1</v>
      </c>
      <c r="E161" s="10" t="s">
        <v>3</v>
      </c>
      <c r="F161" s="10" t="s">
        <v>1</v>
      </c>
      <c r="G161" s="10" t="s">
        <v>37</v>
      </c>
      <c r="H161" s="10" t="s">
        <v>13</v>
      </c>
      <c r="I161" s="10"/>
      <c r="J161" s="10"/>
      <c r="K161" s="8">
        <v>88996</v>
      </c>
      <c r="L161" s="8">
        <f>L162</f>
        <v>70000</v>
      </c>
      <c r="M161" s="8">
        <v>88996</v>
      </c>
      <c r="N161" s="8">
        <f>N162</f>
        <v>70000</v>
      </c>
      <c r="O161" s="16">
        <v>100</v>
      </c>
      <c r="P161" s="15"/>
    </row>
    <row r="162" spans="2:16" ht="45.75" customHeight="1" x14ac:dyDescent="0.25">
      <c r="B162" s="9" t="s">
        <v>78</v>
      </c>
      <c r="C162" s="10" t="s">
        <v>7</v>
      </c>
      <c r="D162" s="10" t="s">
        <v>1</v>
      </c>
      <c r="E162" s="10" t="s">
        <v>3</v>
      </c>
      <c r="F162" s="10" t="s">
        <v>1</v>
      </c>
      <c r="G162" s="10" t="s">
        <v>37</v>
      </c>
      <c r="H162" s="10" t="s">
        <v>13</v>
      </c>
      <c r="I162" s="10" t="s">
        <v>80</v>
      </c>
      <c r="J162" s="10"/>
      <c r="K162" s="8">
        <v>70000</v>
      </c>
      <c r="L162" s="8">
        <v>70000</v>
      </c>
      <c r="M162" s="8">
        <v>70000</v>
      </c>
      <c r="N162" s="8">
        <v>70000</v>
      </c>
      <c r="O162" s="16">
        <v>100</v>
      </c>
      <c r="P162" s="15">
        <f t="shared" ref="P162:P164" si="3">N162/L162*100</f>
        <v>100</v>
      </c>
    </row>
    <row r="163" spans="2:16" ht="23.25" customHeight="1" x14ac:dyDescent="0.25">
      <c r="B163" s="9" t="s">
        <v>20</v>
      </c>
      <c r="C163" s="10" t="s">
        <v>7</v>
      </c>
      <c r="D163" s="10" t="s">
        <v>1</v>
      </c>
      <c r="E163" s="10" t="s">
        <v>3</v>
      </c>
      <c r="F163" s="10" t="s">
        <v>1</v>
      </c>
      <c r="G163" s="10" t="s">
        <v>37</v>
      </c>
      <c r="H163" s="10" t="s">
        <v>13</v>
      </c>
      <c r="I163" s="10" t="s">
        <v>80</v>
      </c>
      <c r="J163" s="10" t="s">
        <v>5</v>
      </c>
      <c r="K163" s="8">
        <v>70000</v>
      </c>
      <c r="L163" s="8">
        <v>70000</v>
      </c>
      <c r="M163" s="8">
        <v>70000</v>
      </c>
      <c r="N163" s="8">
        <v>70000</v>
      </c>
      <c r="O163" s="16">
        <v>100</v>
      </c>
      <c r="P163" s="15">
        <f t="shared" si="3"/>
        <v>100</v>
      </c>
    </row>
    <row r="164" spans="2:16" ht="34.5" customHeight="1" x14ac:dyDescent="0.25">
      <c r="B164" s="9" t="s">
        <v>6</v>
      </c>
      <c r="C164" s="10" t="s">
        <v>7</v>
      </c>
      <c r="D164" s="10" t="s">
        <v>1</v>
      </c>
      <c r="E164" s="10" t="s">
        <v>3</v>
      </c>
      <c r="F164" s="10" t="s">
        <v>1</v>
      </c>
      <c r="G164" s="10" t="s">
        <v>37</v>
      </c>
      <c r="H164" s="10" t="s">
        <v>13</v>
      </c>
      <c r="I164" s="10" t="s">
        <v>80</v>
      </c>
      <c r="J164" s="10" t="s">
        <v>9</v>
      </c>
      <c r="K164" s="8">
        <v>70000</v>
      </c>
      <c r="L164" s="8">
        <v>70000</v>
      </c>
      <c r="M164" s="8">
        <v>70000</v>
      </c>
      <c r="N164" s="8">
        <v>70000</v>
      </c>
      <c r="O164" s="16">
        <v>100</v>
      </c>
      <c r="P164" s="15">
        <f t="shared" si="3"/>
        <v>100</v>
      </c>
    </row>
    <row r="165" spans="2:16" ht="34.5" customHeight="1" x14ac:dyDescent="0.25">
      <c r="B165" s="9" t="s">
        <v>86</v>
      </c>
      <c r="C165" s="10" t="s">
        <v>7</v>
      </c>
      <c r="D165" s="10" t="s">
        <v>1</v>
      </c>
      <c r="E165" s="10" t="s">
        <v>3</v>
      </c>
      <c r="F165" s="10" t="s">
        <v>1</v>
      </c>
      <c r="G165" s="10" t="s">
        <v>37</v>
      </c>
      <c r="H165" s="10" t="s">
        <v>13</v>
      </c>
      <c r="I165" s="10" t="s">
        <v>29</v>
      </c>
      <c r="J165" s="10"/>
      <c r="K165" s="8">
        <v>18996</v>
      </c>
      <c r="L165" s="8">
        <v>0</v>
      </c>
      <c r="M165" s="8">
        <v>18996</v>
      </c>
      <c r="N165" s="8">
        <v>0</v>
      </c>
      <c r="O165" s="16">
        <v>100</v>
      </c>
      <c r="P165" s="15">
        <v>0</v>
      </c>
    </row>
    <row r="166" spans="2:16" ht="23.25" customHeight="1" x14ac:dyDescent="0.25">
      <c r="B166" s="9" t="s">
        <v>20</v>
      </c>
      <c r="C166" s="10" t="s">
        <v>7</v>
      </c>
      <c r="D166" s="10" t="s">
        <v>1</v>
      </c>
      <c r="E166" s="10" t="s">
        <v>3</v>
      </c>
      <c r="F166" s="10" t="s">
        <v>1</v>
      </c>
      <c r="G166" s="10" t="s">
        <v>37</v>
      </c>
      <c r="H166" s="10" t="s">
        <v>13</v>
      </c>
      <c r="I166" s="10" t="s">
        <v>29</v>
      </c>
      <c r="J166" s="10" t="s">
        <v>5</v>
      </c>
      <c r="K166" s="8">
        <v>18996</v>
      </c>
      <c r="L166" s="8">
        <v>0</v>
      </c>
      <c r="M166" s="8">
        <v>18996</v>
      </c>
      <c r="N166" s="8">
        <v>0</v>
      </c>
      <c r="O166" s="16">
        <v>100</v>
      </c>
      <c r="P166" s="15">
        <v>0</v>
      </c>
    </row>
    <row r="167" spans="2:16" ht="34.5" customHeight="1" x14ac:dyDescent="0.25">
      <c r="B167" s="9" t="s">
        <v>6</v>
      </c>
      <c r="C167" s="10" t="s">
        <v>7</v>
      </c>
      <c r="D167" s="10" t="s">
        <v>1</v>
      </c>
      <c r="E167" s="10" t="s">
        <v>3</v>
      </c>
      <c r="F167" s="10" t="s">
        <v>1</v>
      </c>
      <c r="G167" s="10" t="s">
        <v>37</v>
      </c>
      <c r="H167" s="10" t="s">
        <v>13</v>
      </c>
      <c r="I167" s="10" t="s">
        <v>29</v>
      </c>
      <c r="J167" s="10" t="s">
        <v>9</v>
      </c>
      <c r="K167" s="8">
        <v>18996</v>
      </c>
      <c r="L167" s="8">
        <v>0</v>
      </c>
      <c r="M167" s="8">
        <v>18996</v>
      </c>
      <c r="N167" s="8">
        <v>0</v>
      </c>
      <c r="O167" s="16">
        <v>100</v>
      </c>
      <c r="P167" s="15">
        <v>0</v>
      </c>
    </row>
    <row r="168" spans="2:16" ht="15" customHeight="1" x14ac:dyDescent="0.25">
      <c r="B168" s="18" t="s">
        <v>89</v>
      </c>
      <c r="C168" s="19"/>
      <c r="D168" s="19"/>
      <c r="E168" s="19"/>
      <c r="F168" s="19"/>
      <c r="G168" s="19"/>
      <c r="H168" s="19"/>
      <c r="I168" s="19"/>
      <c r="J168" s="20"/>
      <c r="K168" s="11">
        <v>19975986.43</v>
      </c>
      <c r="L168" s="11">
        <f>L9</f>
        <v>4981574.62</v>
      </c>
      <c r="M168" s="11">
        <v>17162958.149999999</v>
      </c>
      <c r="N168" s="11">
        <f>N9</f>
        <v>4980574.62</v>
      </c>
      <c r="O168" s="17">
        <v>85.917950586032703</v>
      </c>
      <c r="P168" s="15">
        <f>N168/L168*100</f>
        <v>99.979926025879735</v>
      </c>
    </row>
  </sheetData>
  <mergeCells count="18">
    <mergeCell ref="M1:P1"/>
    <mergeCell ref="N2:P2"/>
    <mergeCell ref="N7:N8"/>
    <mergeCell ref="K6:L6"/>
    <mergeCell ref="L7:L8"/>
    <mergeCell ref="B168:J168"/>
    <mergeCell ref="B4:O4"/>
    <mergeCell ref="K7:K8"/>
    <mergeCell ref="M7:M8"/>
    <mergeCell ref="O7:O8"/>
    <mergeCell ref="O6:P6"/>
    <mergeCell ref="P7:P8"/>
    <mergeCell ref="M6:N6"/>
    <mergeCell ref="C6:C8"/>
    <mergeCell ref="B6:B8"/>
    <mergeCell ref="J6:J8"/>
    <mergeCell ref="F6:I8"/>
    <mergeCell ref="D6:E8"/>
  </mergeCells>
  <pageMargins left="0.7" right="0.7" top="0.75" bottom="0.75" header="0.3" footer="0.3"/>
  <pageSetup paperSize="9" fitToHeight="0" orientation="landscape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2021-04-12T14:52:46Z</dcterms:created>
  <dcterms:modified xsi:type="dcterms:W3CDTF">2024-05-28T06:04:43Z</dcterms:modified>
</cp:coreProperties>
</file>